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trlProps/ctrlProp6.xml" ContentType="application/vnd.ms-excel.controlproperti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trlProps/ctrlProp7.xml" ContentType="application/vnd.ms-excel.controlproperti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trlProps/ctrlProp8.xml" ContentType="application/vnd.ms-excel.controlproperti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trlProps/ctrlProp9.xml" ContentType="application/vnd.ms-excel.controlproperti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trlProps/ctrlProp10.xml" ContentType="application/vnd.ms-excel.controlproperti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beniculturaliit-my.sharepoint.com/personal/ferdinando_fugnitto_cultura_gov_it/Documents/Progetto - Servizi educativi/Bando/"/>
    </mc:Choice>
  </mc:AlternateContent>
  <xr:revisionPtr revIDLastSave="0" documentId="13_ncr:1_{D3327D5F-478A-4BD3-A847-29E77369D566}" xr6:coauthVersionLast="47" xr6:coauthVersionMax="47" xr10:uidLastSave="{00000000-0000-0000-0000-000000000000}"/>
  <bookViews>
    <workbookView xWindow="-120" yWindow="-120" windowWidth="29040" windowHeight="15720" tabRatio="921" firstSheet="1" activeTab="1" xr2:uid="{00000000-000D-0000-FFFF-FFFF00000000}"/>
  </bookViews>
  <sheets>
    <sheet name="per anno" sheetId="44" state="hidden" r:id="rId1"/>
    <sheet name="Sannitico" sheetId="51" r:id="rId2"/>
    <sheet name="Pistilli" sheetId="54" r:id="rId3"/>
    <sheet name="Gambatesa" sheetId="46" r:id="rId4"/>
    <sheet name="Civita." sheetId="55" r:id="rId5"/>
    <sheet name="S.M.d.Monache" sheetId="47" r:id="rId6"/>
    <sheet name="Pietrabbondante" sheetId="48" r:id="rId7"/>
    <sheet name="Venafro" sheetId="49" r:id="rId8"/>
    <sheet name="Pandone" sheetId="50" r:id="rId9"/>
    <sheet name="C.M.S. Vincenzo" sheetId="52" r:id="rId10"/>
    <sheet name="Paleolitico" sheetId="53" r:id="rId11"/>
  </sheets>
  <externalReferences>
    <externalReference r:id="rId12"/>
    <externalReference r:id="rId13"/>
    <externalReference r:id="rId1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7" i="44" l="1"/>
  <c r="E117" i="44"/>
  <c r="F117" i="44"/>
  <c r="G117" i="44"/>
  <c r="H117" i="44"/>
  <c r="I117" i="44"/>
  <c r="J117" i="44"/>
  <c r="K117" i="44"/>
  <c r="L117" i="44"/>
  <c r="M117" i="44"/>
  <c r="N117" i="44"/>
  <c r="C117" i="44"/>
  <c r="D115" i="44" l="1"/>
  <c r="E115" i="44"/>
  <c r="F115" i="44"/>
  <c r="G115" i="44"/>
  <c r="H115" i="44"/>
  <c r="I115" i="44"/>
  <c r="J115" i="44"/>
  <c r="K115" i="44"/>
  <c r="L115" i="44"/>
  <c r="M115" i="44"/>
  <c r="N115" i="44"/>
  <c r="D116" i="44"/>
  <c r="E116" i="44"/>
  <c r="F116" i="44"/>
  <c r="G116" i="44"/>
  <c r="H116" i="44"/>
  <c r="I116" i="44"/>
  <c r="J116" i="44"/>
  <c r="K116" i="44"/>
  <c r="L116" i="44"/>
  <c r="M116" i="44"/>
  <c r="N116" i="44"/>
  <c r="C116" i="44"/>
  <c r="C115" i="44"/>
  <c r="C2" i="55" l="1"/>
  <c r="D2" i="55"/>
  <c r="E2" i="55"/>
  <c r="F2" i="55"/>
  <c r="G2" i="55"/>
  <c r="H2" i="55"/>
  <c r="I2" i="55"/>
  <c r="J2" i="55"/>
  <c r="K2" i="55"/>
  <c r="L2" i="55"/>
  <c r="M2" i="55"/>
  <c r="C3" i="55"/>
  <c r="D3" i="55"/>
  <c r="E3" i="55"/>
  <c r="F3" i="55"/>
  <c r="G3" i="55"/>
  <c r="H3" i="55"/>
  <c r="I3" i="55"/>
  <c r="J3" i="55"/>
  <c r="K3" i="55"/>
  <c r="L3" i="55"/>
  <c r="M3" i="55"/>
  <c r="C4" i="55"/>
  <c r="D4" i="55"/>
  <c r="E4" i="55"/>
  <c r="F4" i="55"/>
  <c r="G4" i="55"/>
  <c r="H4" i="55"/>
  <c r="I4" i="55"/>
  <c r="J4" i="55"/>
  <c r="K4" i="55"/>
  <c r="L4" i="55"/>
  <c r="M4" i="55"/>
  <c r="C5" i="55"/>
  <c r="D5" i="55"/>
  <c r="E5" i="55"/>
  <c r="F5" i="55"/>
  <c r="G5" i="55"/>
  <c r="H5" i="55"/>
  <c r="I5" i="55"/>
  <c r="J5" i="55"/>
  <c r="K5" i="55"/>
  <c r="L5" i="55"/>
  <c r="M5" i="55"/>
  <c r="C6" i="55"/>
  <c r="D6" i="55"/>
  <c r="E6" i="55"/>
  <c r="F6" i="55"/>
  <c r="G6" i="55"/>
  <c r="H6" i="55"/>
  <c r="I6" i="55"/>
  <c r="J6" i="55"/>
  <c r="K6" i="55"/>
  <c r="L6" i="55"/>
  <c r="M6" i="55"/>
  <c r="C8" i="55"/>
  <c r="D8" i="55"/>
  <c r="E8" i="55"/>
  <c r="F8" i="55"/>
  <c r="G8" i="55"/>
  <c r="H8" i="55"/>
  <c r="I8" i="55"/>
  <c r="J8" i="55"/>
  <c r="K8" i="55"/>
  <c r="L8" i="55"/>
  <c r="M8" i="55"/>
  <c r="B8" i="55"/>
  <c r="B6" i="55"/>
  <c r="B5" i="55"/>
  <c r="B4" i="55"/>
  <c r="B3" i="55"/>
  <c r="B2" i="55"/>
  <c r="C2" i="54"/>
  <c r="D2" i="54"/>
  <c r="E2" i="54"/>
  <c r="F2" i="54"/>
  <c r="G2" i="54"/>
  <c r="H2" i="54"/>
  <c r="I2" i="54"/>
  <c r="J2" i="54"/>
  <c r="K2" i="54"/>
  <c r="L2" i="54"/>
  <c r="M2" i="54"/>
  <c r="C3" i="54"/>
  <c r="D3" i="54"/>
  <c r="E3" i="54"/>
  <c r="F3" i="54"/>
  <c r="G3" i="54"/>
  <c r="H3" i="54"/>
  <c r="I3" i="54"/>
  <c r="J3" i="54"/>
  <c r="K3" i="54"/>
  <c r="L3" i="54"/>
  <c r="M3" i="54"/>
  <c r="C4" i="54"/>
  <c r="D4" i="54"/>
  <c r="E4" i="54"/>
  <c r="F4" i="54"/>
  <c r="G4" i="54"/>
  <c r="H4" i="54"/>
  <c r="I4" i="54"/>
  <c r="J4" i="54"/>
  <c r="K4" i="54"/>
  <c r="L4" i="54"/>
  <c r="M4" i="54"/>
  <c r="C5" i="54"/>
  <c r="D5" i="54"/>
  <c r="E5" i="54"/>
  <c r="F5" i="54"/>
  <c r="G5" i="54"/>
  <c r="H5" i="54"/>
  <c r="I5" i="54"/>
  <c r="J5" i="54"/>
  <c r="K5" i="54"/>
  <c r="L5" i="54"/>
  <c r="M5" i="54"/>
  <c r="C6" i="54"/>
  <c r="D6" i="54"/>
  <c r="E6" i="54"/>
  <c r="F6" i="54"/>
  <c r="G6" i="54"/>
  <c r="H6" i="54"/>
  <c r="I6" i="54"/>
  <c r="J6" i="54"/>
  <c r="K6" i="54"/>
  <c r="L6" i="54"/>
  <c r="M6" i="54"/>
  <c r="C8" i="54"/>
  <c r="D8" i="54"/>
  <c r="E8" i="54"/>
  <c r="F8" i="54"/>
  <c r="G8" i="54"/>
  <c r="H8" i="54"/>
  <c r="I8" i="54"/>
  <c r="J8" i="54"/>
  <c r="K8" i="54"/>
  <c r="L8" i="54"/>
  <c r="M8" i="54"/>
  <c r="B8" i="54"/>
  <c r="B6" i="54"/>
  <c r="B5" i="54"/>
  <c r="B4" i="54"/>
  <c r="B3" i="54"/>
  <c r="B2" i="54"/>
  <c r="C2" i="53"/>
  <c r="D2" i="53"/>
  <c r="E2" i="53"/>
  <c r="F2" i="53"/>
  <c r="G2" i="53"/>
  <c r="H2" i="53"/>
  <c r="I2" i="53"/>
  <c r="J2" i="53"/>
  <c r="K2" i="53"/>
  <c r="L2" i="53"/>
  <c r="M2" i="53"/>
  <c r="C3" i="53"/>
  <c r="D3" i="53"/>
  <c r="E3" i="53"/>
  <c r="F3" i="53"/>
  <c r="G3" i="53"/>
  <c r="H3" i="53"/>
  <c r="I3" i="53"/>
  <c r="J3" i="53"/>
  <c r="K3" i="53"/>
  <c r="L3" i="53"/>
  <c r="M3" i="53"/>
  <c r="C4" i="53"/>
  <c r="D4" i="53"/>
  <c r="E4" i="53"/>
  <c r="F4" i="53"/>
  <c r="G4" i="53"/>
  <c r="H4" i="53"/>
  <c r="I4" i="53"/>
  <c r="J4" i="53"/>
  <c r="K4" i="53"/>
  <c r="L4" i="53"/>
  <c r="M4" i="53"/>
  <c r="C5" i="53"/>
  <c r="D5" i="53"/>
  <c r="E5" i="53"/>
  <c r="F5" i="53"/>
  <c r="G5" i="53"/>
  <c r="H5" i="53"/>
  <c r="I5" i="53"/>
  <c r="J5" i="53"/>
  <c r="K5" i="53"/>
  <c r="L5" i="53"/>
  <c r="M5" i="53"/>
  <c r="C6" i="53"/>
  <c r="D6" i="53"/>
  <c r="E6" i="53"/>
  <c r="F6" i="53"/>
  <c r="G6" i="53"/>
  <c r="H6" i="53"/>
  <c r="I6" i="53"/>
  <c r="J6" i="53"/>
  <c r="K6" i="53"/>
  <c r="L6" i="53"/>
  <c r="M6" i="53"/>
  <c r="C8" i="53"/>
  <c r="D8" i="53"/>
  <c r="E8" i="53"/>
  <c r="F8" i="53"/>
  <c r="G8" i="53"/>
  <c r="H8" i="53"/>
  <c r="I8" i="53"/>
  <c r="J8" i="53"/>
  <c r="K8" i="53"/>
  <c r="L8" i="53"/>
  <c r="M8" i="53"/>
  <c r="B8" i="53"/>
  <c r="B6" i="53"/>
  <c r="B5" i="53"/>
  <c r="B4" i="53"/>
  <c r="B3" i="53"/>
  <c r="B2" i="53"/>
  <c r="C2" i="52"/>
  <c r="D2" i="52"/>
  <c r="E2" i="52"/>
  <c r="F2" i="52"/>
  <c r="G2" i="52"/>
  <c r="H2" i="52"/>
  <c r="I2" i="52"/>
  <c r="J2" i="52"/>
  <c r="K2" i="52"/>
  <c r="L2" i="52"/>
  <c r="M2" i="52"/>
  <c r="C3" i="52"/>
  <c r="D3" i="52"/>
  <c r="E3" i="52"/>
  <c r="F3" i="52"/>
  <c r="G3" i="52"/>
  <c r="H3" i="52"/>
  <c r="I3" i="52"/>
  <c r="J3" i="52"/>
  <c r="K3" i="52"/>
  <c r="L3" i="52"/>
  <c r="M3" i="52"/>
  <c r="C4" i="52"/>
  <c r="D4" i="52"/>
  <c r="E4" i="52"/>
  <c r="F4" i="52"/>
  <c r="G4" i="52"/>
  <c r="H4" i="52"/>
  <c r="I4" i="52"/>
  <c r="J4" i="52"/>
  <c r="K4" i="52"/>
  <c r="L4" i="52"/>
  <c r="M4" i="52"/>
  <c r="C5" i="52"/>
  <c r="D5" i="52"/>
  <c r="E5" i="52"/>
  <c r="F5" i="52"/>
  <c r="G5" i="52"/>
  <c r="H5" i="52"/>
  <c r="I5" i="52"/>
  <c r="J5" i="52"/>
  <c r="K5" i="52"/>
  <c r="L5" i="52"/>
  <c r="M5" i="52"/>
  <c r="C6" i="52"/>
  <c r="D6" i="52"/>
  <c r="E6" i="52"/>
  <c r="F6" i="52"/>
  <c r="G6" i="52"/>
  <c r="H6" i="52"/>
  <c r="I6" i="52"/>
  <c r="J6" i="52"/>
  <c r="K6" i="52"/>
  <c r="L6" i="52"/>
  <c r="M6" i="52"/>
  <c r="C8" i="52"/>
  <c r="D8" i="52"/>
  <c r="E8" i="52"/>
  <c r="F8" i="52"/>
  <c r="G8" i="52"/>
  <c r="H8" i="52"/>
  <c r="I8" i="52"/>
  <c r="J8" i="52"/>
  <c r="K8" i="52"/>
  <c r="L8" i="52"/>
  <c r="M8" i="52"/>
  <c r="B8" i="52"/>
  <c r="B6" i="52"/>
  <c r="B5" i="52"/>
  <c r="B4" i="52"/>
  <c r="B3" i="52"/>
  <c r="B2" i="52"/>
  <c r="C2" i="50"/>
  <c r="D2" i="50"/>
  <c r="E2" i="50"/>
  <c r="F2" i="50"/>
  <c r="G2" i="50"/>
  <c r="H2" i="50"/>
  <c r="I2" i="50"/>
  <c r="J2" i="50"/>
  <c r="K2" i="50"/>
  <c r="L2" i="50"/>
  <c r="M2" i="50"/>
  <c r="C3" i="50"/>
  <c r="D3" i="50"/>
  <c r="E3" i="50"/>
  <c r="F3" i="50"/>
  <c r="G3" i="50"/>
  <c r="H3" i="50"/>
  <c r="I3" i="50"/>
  <c r="J3" i="50"/>
  <c r="K3" i="50"/>
  <c r="L3" i="50"/>
  <c r="M3" i="50"/>
  <c r="C4" i="50"/>
  <c r="D4" i="50"/>
  <c r="E4" i="50"/>
  <c r="F4" i="50"/>
  <c r="G4" i="50"/>
  <c r="H4" i="50"/>
  <c r="I4" i="50"/>
  <c r="J4" i="50"/>
  <c r="K4" i="50"/>
  <c r="L4" i="50"/>
  <c r="M4" i="50"/>
  <c r="C5" i="50"/>
  <c r="D5" i="50"/>
  <c r="E5" i="50"/>
  <c r="F5" i="50"/>
  <c r="G5" i="50"/>
  <c r="H5" i="50"/>
  <c r="I5" i="50"/>
  <c r="J5" i="50"/>
  <c r="K5" i="50"/>
  <c r="L5" i="50"/>
  <c r="M5" i="50"/>
  <c r="C6" i="50"/>
  <c r="D6" i="50"/>
  <c r="E6" i="50"/>
  <c r="F6" i="50"/>
  <c r="G6" i="50"/>
  <c r="H6" i="50"/>
  <c r="I6" i="50"/>
  <c r="J6" i="50"/>
  <c r="K6" i="50"/>
  <c r="L6" i="50"/>
  <c r="M6" i="50"/>
  <c r="C8" i="50"/>
  <c r="D8" i="50"/>
  <c r="E8" i="50"/>
  <c r="F8" i="50"/>
  <c r="G8" i="50"/>
  <c r="H8" i="50"/>
  <c r="I8" i="50"/>
  <c r="J8" i="50"/>
  <c r="K8" i="50"/>
  <c r="L8" i="50"/>
  <c r="M8" i="50"/>
  <c r="B8" i="50"/>
  <c r="B6" i="50"/>
  <c r="B5" i="50"/>
  <c r="B4" i="50"/>
  <c r="B3" i="50"/>
  <c r="B2" i="50"/>
  <c r="B8" i="51"/>
  <c r="B6" i="51"/>
  <c r="B5" i="51"/>
  <c r="B4" i="51"/>
  <c r="B3" i="51"/>
  <c r="B2" i="51"/>
  <c r="M8" i="51"/>
  <c r="L8" i="51"/>
  <c r="K8" i="51"/>
  <c r="J8" i="51"/>
  <c r="I8" i="51"/>
  <c r="H8" i="51"/>
  <c r="G8" i="51"/>
  <c r="F8" i="51"/>
  <c r="E8" i="51"/>
  <c r="D8" i="51"/>
  <c r="C8" i="51"/>
  <c r="M6" i="51"/>
  <c r="L6" i="51"/>
  <c r="K6" i="51"/>
  <c r="J6" i="51"/>
  <c r="I6" i="51"/>
  <c r="H6" i="51"/>
  <c r="G6" i="51"/>
  <c r="F6" i="51"/>
  <c r="E6" i="51"/>
  <c r="D6" i="51"/>
  <c r="C6" i="51"/>
  <c r="M5" i="51"/>
  <c r="L5" i="51"/>
  <c r="K5" i="51"/>
  <c r="J5" i="51"/>
  <c r="I5" i="51"/>
  <c r="H5" i="51"/>
  <c r="G5" i="51"/>
  <c r="F5" i="51"/>
  <c r="E5" i="51"/>
  <c r="D5" i="51"/>
  <c r="C5" i="51"/>
  <c r="M4" i="51"/>
  <c r="L4" i="51"/>
  <c r="K4" i="51"/>
  <c r="J4" i="51"/>
  <c r="I4" i="51"/>
  <c r="H4" i="51"/>
  <c r="G4" i="51"/>
  <c r="F4" i="51"/>
  <c r="E4" i="51"/>
  <c r="D4" i="51"/>
  <c r="C4" i="51"/>
  <c r="M3" i="51"/>
  <c r="L3" i="51"/>
  <c r="K3" i="51"/>
  <c r="J3" i="51"/>
  <c r="I3" i="51"/>
  <c r="H3" i="51"/>
  <c r="G3" i="51"/>
  <c r="F3" i="51"/>
  <c r="E3" i="51"/>
  <c r="D3" i="51"/>
  <c r="C3" i="51"/>
  <c r="M2" i="51"/>
  <c r="L2" i="51"/>
  <c r="K2" i="51"/>
  <c r="J2" i="51"/>
  <c r="I2" i="51"/>
  <c r="H2" i="51"/>
  <c r="G2" i="51"/>
  <c r="F2" i="51"/>
  <c r="E2" i="51"/>
  <c r="D2" i="51"/>
  <c r="C2" i="51"/>
  <c r="C2" i="49"/>
  <c r="D2" i="49"/>
  <c r="E2" i="49"/>
  <c r="F2" i="49"/>
  <c r="G2" i="49"/>
  <c r="H2" i="49"/>
  <c r="I2" i="49"/>
  <c r="J2" i="49"/>
  <c r="K2" i="49"/>
  <c r="L2" i="49"/>
  <c r="M2" i="49"/>
  <c r="C3" i="49"/>
  <c r="D3" i="49"/>
  <c r="E3" i="49"/>
  <c r="F3" i="49"/>
  <c r="G3" i="49"/>
  <c r="H3" i="49"/>
  <c r="I3" i="49"/>
  <c r="J3" i="49"/>
  <c r="K3" i="49"/>
  <c r="L3" i="49"/>
  <c r="M3" i="49"/>
  <c r="C4" i="49"/>
  <c r="D4" i="49"/>
  <c r="E4" i="49"/>
  <c r="F4" i="49"/>
  <c r="G4" i="49"/>
  <c r="H4" i="49"/>
  <c r="I4" i="49"/>
  <c r="J4" i="49"/>
  <c r="K4" i="49"/>
  <c r="L4" i="49"/>
  <c r="M4" i="49"/>
  <c r="C5" i="49"/>
  <c r="D5" i="49"/>
  <c r="E5" i="49"/>
  <c r="F5" i="49"/>
  <c r="G5" i="49"/>
  <c r="H5" i="49"/>
  <c r="I5" i="49"/>
  <c r="J5" i="49"/>
  <c r="K5" i="49"/>
  <c r="L5" i="49"/>
  <c r="M5" i="49"/>
  <c r="C6" i="49"/>
  <c r="D6" i="49"/>
  <c r="E6" i="49"/>
  <c r="F6" i="49"/>
  <c r="G6" i="49"/>
  <c r="H6" i="49"/>
  <c r="I6" i="49"/>
  <c r="J6" i="49"/>
  <c r="K6" i="49"/>
  <c r="L6" i="49"/>
  <c r="M6" i="49"/>
  <c r="C8" i="49"/>
  <c r="D8" i="49"/>
  <c r="E8" i="49"/>
  <c r="F8" i="49"/>
  <c r="G8" i="49"/>
  <c r="H8" i="49"/>
  <c r="I8" i="49"/>
  <c r="J8" i="49"/>
  <c r="K8" i="49"/>
  <c r="L8" i="49"/>
  <c r="M8" i="49"/>
  <c r="B8" i="49"/>
  <c r="B6" i="49"/>
  <c r="B5" i="49"/>
  <c r="B4" i="49"/>
  <c r="B3" i="49"/>
  <c r="B2" i="49"/>
  <c r="C2" i="48"/>
  <c r="D2" i="48"/>
  <c r="E2" i="48"/>
  <c r="F2" i="48"/>
  <c r="G2" i="48"/>
  <c r="H2" i="48"/>
  <c r="I2" i="48"/>
  <c r="J2" i="48"/>
  <c r="K2" i="48"/>
  <c r="L2" i="48"/>
  <c r="M2" i="48"/>
  <c r="C3" i="48"/>
  <c r="D3" i="48"/>
  <c r="E3" i="48"/>
  <c r="F3" i="48"/>
  <c r="G3" i="48"/>
  <c r="H3" i="48"/>
  <c r="I3" i="48"/>
  <c r="J3" i="48"/>
  <c r="K3" i="48"/>
  <c r="L3" i="48"/>
  <c r="M3" i="48"/>
  <c r="C4" i="48"/>
  <c r="D4" i="48"/>
  <c r="E4" i="48"/>
  <c r="F4" i="48"/>
  <c r="G4" i="48"/>
  <c r="H4" i="48"/>
  <c r="I4" i="48"/>
  <c r="J4" i="48"/>
  <c r="K4" i="48"/>
  <c r="L4" i="48"/>
  <c r="M4" i="48"/>
  <c r="C5" i="48"/>
  <c r="D5" i="48"/>
  <c r="E5" i="48"/>
  <c r="F5" i="48"/>
  <c r="G5" i="48"/>
  <c r="H5" i="48"/>
  <c r="I5" i="48"/>
  <c r="J5" i="48"/>
  <c r="K5" i="48"/>
  <c r="L5" i="48"/>
  <c r="M5" i="48"/>
  <c r="C6" i="48"/>
  <c r="D6" i="48"/>
  <c r="E6" i="48"/>
  <c r="F6" i="48"/>
  <c r="G6" i="48"/>
  <c r="H6" i="48"/>
  <c r="I6" i="48"/>
  <c r="J6" i="48"/>
  <c r="K6" i="48"/>
  <c r="L6" i="48"/>
  <c r="M6" i="48"/>
  <c r="C8" i="48"/>
  <c r="D8" i="48"/>
  <c r="E8" i="48"/>
  <c r="F8" i="48"/>
  <c r="G8" i="48"/>
  <c r="H8" i="48"/>
  <c r="I8" i="48"/>
  <c r="J8" i="48"/>
  <c r="K8" i="48"/>
  <c r="L8" i="48"/>
  <c r="M8" i="48"/>
  <c r="B8" i="48"/>
  <c r="B6" i="48"/>
  <c r="B5" i="48"/>
  <c r="B4" i="48"/>
  <c r="B3" i="48"/>
  <c r="B2" i="48"/>
  <c r="C2" i="47"/>
  <c r="D2" i="47"/>
  <c r="E2" i="47"/>
  <c r="F2" i="47"/>
  <c r="G2" i="47"/>
  <c r="H2" i="47"/>
  <c r="I2" i="47"/>
  <c r="J2" i="47"/>
  <c r="K2" i="47"/>
  <c r="L2" i="47"/>
  <c r="M2" i="47"/>
  <c r="C3" i="47"/>
  <c r="D3" i="47"/>
  <c r="E3" i="47"/>
  <c r="F3" i="47"/>
  <c r="G3" i="47"/>
  <c r="H3" i="47"/>
  <c r="I3" i="47"/>
  <c r="J3" i="47"/>
  <c r="K3" i="47"/>
  <c r="L3" i="47"/>
  <c r="M3" i="47"/>
  <c r="C4" i="47"/>
  <c r="D4" i="47"/>
  <c r="E4" i="47"/>
  <c r="F4" i="47"/>
  <c r="G4" i="47"/>
  <c r="H4" i="47"/>
  <c r="I4" i="47"/>
  <c r="J4" i="47"/>
  <c r="K4" i="47"/>
  <c r="L4" i="47"/>
  <c r="M4" i="47"/>
  <c r="C5" i="47"/>
  <c r="D5" i="47"/>
  <c r="E5" i="47"/>
  <c r="F5" i="47"/>
  <c r="G5" i="47"/>
  <c r="H5" i="47"/>
  <c r="I5" i="47"/>
  <c r="J5" i="47"/>
  <c r="K5" i="47"/>
  <c r="L5" i="47"/>
  <c r="M5" i="47"/>
  <c r="C6" i="47"/>
  <c r="D6" i="47"/>
  <c r="E6" i="47"/>
  <c r="F6" i="47"/>
  <c r="G6" i="47"/>
  <c r="H6" i="47"/>
  <c r="I6" i="47"/>
  <c r="J6" i="47"/>
  <c r="K6" i="47"/>
  <c r="L6" i="47"/>
  <c r="M6" i="47"/>
  <c r="C7" i="47"/>
  <c r="C8" i="47"/>
  <c r="D8" i="47"/>
  <c r="E8" i="47"/>
  <c r="F8" i="47"/>
  <c r="G8" i="47"/>
  <c r="H8" i="47"/>
  <c r="I8" i="47"/>
  <c r="J8" i="47"/>
  <c r="K8" i="47"/>
  <c r="L8" i="47"/>
  <c r="M8" i="47"/>
  <c r="B8" i="47"/>
  <c r="B6" i="47"/>
  <c r="B5" i="47"/>
  <c r="B4" i="47"/>
  <c r="B3" i="47"/>
  <c r="B2" i="47"/>
  <c r="C2" i="46"/>
  <c r="D2" i="46"/>
  <c r="E2" i="46"/>
  <c r="F2" i="46"/>
  <c r="G2" i="46"/>
  <c r="H2" i="46"/>
  <c r="I2" i="46"/>
  <c r="J2" i="46"/>
  <c r="K2" i="46"/>
  <c r="L2" i="46"/>
  <c r="M2" i="46"/>
  <c r="C3" i="46"/>
  <c r="D3" i="46"/>
  <c r="E3" i="46"/>
  <c r="F3" i="46"/>
  <c r="G3" i="46"/>
  <c r="H3" i="46"/>
  <c r="I3" i="46"/>
  <c r="J3" i="46"/>
  <c r="K3" i="46"/>
  <c r="L3" i="46"/>
  <c r="M3" i="46"/>
  <c r="C4" i="46"/>
  <c r="D4" i="46"/>
  <c r="E4" i="46"/>
  <c r="F4" i="46"/>
  <c r="G4" i="46"/>
  <c r="H4" i="46"/>
  <c r="I4" i="46"/>
  <c r="J4" i="46"/>
  <c r="K4" i="46"/>
  <c r="L4" i="46"/>
  <c r="M4" i="46"/>
  <c r="C5" i="46"/>
  <c r="D5" i="46"/>
  <c r="E5" i="46"/>
  <c r="F5" i="46"/>
  <c r="G5" i="46"/>
  <c r="H5" i="46"/>
  <c r="I5" i="46"/>
  <c r="J5" i="46"/>
  <c r="K5" i="46"/>
  <c r="L5" i="46"/>
  <c r="M5" i="46"/>
  <c r="C6" i="46"/>
  <c r="D6" i="46"/>
  <c r="E6" i="46"/>
  <c r="F6" i="46"/>
  <c r="G6" i="46"/>
  <c r="H6" i="46"/>
  <c r="I6" i="46"/>
  <c r="J6" i="46"/>
  <c r="K6" i="46"/>
  <c r="L6" i="46"/>
  <c r="M6" i="46"/>
  <c r="C8" i="46"/>
  <c r="D8" i="46"/>
  <c r="E8" i="46"/>
  <c r="F8" i="46"/>
  <c r="G8" i="46"/>
  <c r="H8" i="46"/>
  <c r="I8" i="46"/>
  <c r="J8" i="46"/>
  <c r="K8" i="46"/>
  <c r="L8" i="46"/>
  <c r="M8" i="46"/>
  <c r="B8" i="46"/>
  <c r="B6" i="46"/>
  <c r="B5" i="46"/>
  <c r="B4" i="46"/>
  <c r="B3" i="46"/>
  <c r="B2" i="46"/>
  <c r="D102" i="44"/>
  <c r="C7" i="46" s="1"/>
  <c r="E102" i="44"/>
  <c r="D7" i="46" s="1"/>
  <c r="F102" i="44"/>
  <c r="E7" i="46" s="1"/>
  <c r="G102" i="44"/>
  <c r="F7" i="46" s="1"/>
  <c r="H102" i="44"/>
  <c r="G7" i="46" s="1"/>
  <c r="I102" i="44"/>
  <c r="H7" i="46" s="1"/>
  <c r="J102" i="44"/>
  <c r="I7" i="46" s="1"/>
  <c r="K102" i="44"/>
  <c r="J7" i="46" s="1"/>
  <c r="L102" i="44"/>
  <c r="K7" i="46" s="1"/>
  <c r="M102" i="44"/>
  <c r="L7" i="46" s="1"/>
  <c r="N102" i="44"/>
  <c r="M7" i="46" s="1"/>
  <c r="D103" i="44"/>
  <c r="E103" i="44"/>
  <c r="D7" i="47" s="1"/>
  <c r="F103" i="44"/>
  <c r="E7" i="47" s="1"/>
  <c r="P1" i="47" s="1" a="1"/>
  <c r="P1" i="47" s="1"/>
  <c r="G103" i="44"/>
  <c r="F7" i="47" s="1"/>
  <c r="H103" i="44"/>
  <c r="G7" i="47" s="1"/>
  <c r="I103" i="44"/>
  <c r="H7" i="47" s="1"/>
  <c r="J103" i="44"/>
  <c r="I7" i="47" s="1"/>
  <c r="K103" i="44"/>
  <c r="J7" i="47" s="1"/>
  <c r="L103" i="44"/>
  <c r="K7" i="47" s="1"/>
  <c r="M103" i="44"/>
  <c r="L7" i="47" s="1"/>
  <c r="N103" i="44"/>
  <c r="M7" i="47" s="1"/>
  <c r="D104" i="44"/>
  <c r="C7" i="48" s="1"/>
  <c r="E104" i="44"/>
  <c r="D7" i="48" s="1"/>
  <c r="F104" i="44"/>
  <c r="E7" i="48" s="1"/>
  <c r="G104" i="44"/>
  <c r="F7" i="51" s="1"/>
  <c r="H104" i="44"/>
  <c r="G7" i="51" s="1"/>
  <c r="I104" i="44"/>
  <c r="H7" i="51" s="1"/>
  <c r="J104" i="44"/>
  <c r="I7" i="48" s="1"/>
  <c r="K104" i="44"/>
  <c r="J7" i="51" s="1"/>
  <c r="L104" i="44"/>
  <c r="K7" i="48" s="1"/>
  <c r="M104" i="44"/>
  <c r="L7" i="51" s="1"/>
  <c r="N104" i="44"/>
  <c r="M7" i="51" s="1"/>
  <c r="D105" i="44"/>
  <c r="C7" i="49" s="1"/>
  <c r="E105" i="44"/>
  <c r="D7" i="49" s="1"/>
  <c r="F105" i="44"/>
  <c r="E7" i="49" s="1"/>
  <c r="G105" i="44"/>
  <c r="F7" i="49" s="1"/>
  <c r="H105" i="44"/>
  <c r="G7" i="49" s="1"/>
  <c r="I105" i="44"/>
  <c r="H7" i="49" s="1"/>
  <c r="J105" i="44"/>
  <c r="I7" i="49" s="1"/>
  <c r="K105" i="44"/>
  <c r="J7" i="49" s="1"/>
  <c r="L105" i="44"/>
  <c r="K7" i="49" s="1"/>
  <c r="M105" i="44"/>
  <c r="L7" i="49" s="1"/>
  <c r="N105" i="44"/>
  <c r="M7" i="49" s="1"/>
  <c r="D106" i="44"/>
  <c r="E106" i="44"/>
  <c r="F106" i="44"/>
  <c r="G106" i="44"/>
  <c r="H106" i="44"/>
  <c r="I106" i="44"/>
  <c r="J106" i="44"/>
  <c r="K106" i="44"/>
  <c r="L106" i="44"/>
  <c r="M106" i="44"/>
  <c r="N106" i="44"/>
  <c r="D107" i="44"/>
  <c r="C7" i="50" s="1"/>
  <c r="E107" i="44"/>
  <c r="D7" i="50" s="1"/>
  <c r="F107" i="44"/>
  <c r="E7" i="50" s="1"/>
  <c r="G107" i="44"/>
  <c r="F7" i="50" s="1"/>
  <c r="H107" i="44"/>
  <c r="G7" i="50" s="1"/>
  <c r="I107" i="44"/>
  <c r="H7" i="50" s="1"/>
  <c r="J107" i="44"/>
  <c r="I7" i="50" s="1"/>
  <c r="K107" i="44"/>
  <c r="J7" i="50" s="1"/>
  <c r="L107" i="44"/>
  <c r="K7" i="50" s="1"/>
  <c r="M107" i="44"/>
  <c r="L7" i="50" s="1"/>
  <c r="N107" i="44"/>
  <c r="M7" i="50" s="1"/>
  <c r="D108" i="44"/>
  <c r="C7" i="52" s="1"/>
  <c r="E108" i="44"/>
  <c r="D7" i="52" s="1"/>
  <c r="F108" i="44"/>
  <c r="E7" i="52" s="1"/>
  <c r="G108" i="44"/>
  <c r="F7" i="52" s="1"/>
  <c r="H108" i="44"/>
  <c r="G7" i="52" s="1"/>
  <c r="I108" i="44"/>
  <c r="H7" i="52" s="1"/>
  <c r="J108" i="44"/>
  <c r="I7" i="52" s="1"/>
  <c r="K108" i="44"/>
  <c r="J7" i="52" s="1"/>
  <c r="L108" i="44"/>
  <c r="K7" i="52" s="1"/>
  <c r="M108" i="44"/>
  <c r="L7" i="52" s="1"/>
  <c r="N108" i="44"/>
  <c r="M7" i="52" s="1"/>
  <c r="D109" i="44"/>
  <c r="C7" i="53" s="1"/>
  <c r="E109" i="44"/>
  <c r="D7" i="53" s="1"/>
  <c r="F109" i="44"/>
  <c r="E7" i="53" s="1"/>
  <c r="G109" i="44"/>
  <c r="F7" i="53" s="1"/>
  <c r="H109" i="44"/>
  <c r="G7" i="53" s="1"/>
  <c r="I109" i="44"/>
  <c r="H7" i="53" s="1"/>
  <c r="J109" i="44"/>
  <c r="I7" i="53" s="1"/>
  <c r="K109" i="44"/>
  <c r="J7" i="53" s="1"/>
  <c r="L109" i="44"/>
  <c r="K7" i="53" s="1"/>
  <c r="M109" i="44"/>
  <c r="L7" i="53" s="1"/>
  <c r="N109" i="44"/>
  <c r="M7" i="53" s="1"/>
  <c r="D110" i="44"/>
  <c r="C7" i="54" s="1"/>
  <c r="E110" i="44"/>
  <c r="D7" i="54" s="1"/>
  <c r="F110" i="44"/>
  <c r="E7" i="54" s="1"/>
  <c r="G110" i="44"/>
  <c r="F7" i="54" s="1"/>
  <c r="H110" i="44"/>
  <c r="G7" i="54" s="1"/>
  <c r="I110" i="44"/>
  <c r="H7" i="54" s="1"/>
  <c r="J110" i="44"/>
  <c r="I7" i="54" s="1"/>
  <c r="K110" i="44"/>
  <c r="J7" i="54" s="1"/>
  <c r="L110" i="44"/>
  <c r="K7" i="54" s="1"/>
  <c r="M110" i="44"/>
  <c r="L7" i="54" s="1"/>
  <c r="N110" i="44"/>
  <c r="M7" i="54" s="1"/>
  <c r="D111" i="44"/>
  <c r="C7" i="55" s="1"/>
  <c r="E111" i="44"/>
  <c r="D7" i="55" s="1"/>
  <c r="F111" i="44"/>
  <c r="E7" i="55" s="1"/>
  <c r="G111" i="44"/>
  <c r="F7" i="55" s="1"/>
  <c r="H111" i="44"/>
  <c r="G7" i="55" s="1"/>
  <c r="I111" i="44"/>
  <c r="H7" i="55" s="1"/>
  <c r="J111" i="44"/>
  <c r="I7" i="55" s="1"/>
  <c r="K111" i="44"/>
  <c r="J7" i="55" s="1"/>
  <c r="L111" i="44"/>
  <c r="K7" i="55" s="1"/>
  <c r="M111" i="44"/>
  <c r="L7" i="55" s="1"/>
  <c r="N111" i="44"/>
  <c r="M7" i="55" s="1"/>
  <c r="D112" i="44"/>
  <c r="E112" i="44"/>
  <c r="F112" i="44"/>
  <c r="G112" i="44"/>
  <c r="H112" i="44"/>
  <c r="I112" i="44"/>
  <c r="J112" i="44"/>
  <c r="K112" i="44"/>
  <c r="L112" i="44"/>
  <c r="M112" i="44"/>
  <c r="N112" i="44"/>
  <c r="D113" i="44"/>
  <c r="E113" i="44"/>
  <c r="F113" i="44"/>
  <c r="G113" i="44"/>
  <c r="H113" i="44"/>
  <c r="I113" i="44"/>
  <c r="J113" i="44"/>
  <c r="K113" i="44"/>
  <c r="L113" i="44"/>
  <c r="M113" i="44"/>
  <c r="N113" i="44"/>
  <c r="D114" i="44"/>
  <c r="E114" i="44"/>
  <c r="F114" i="44"/>
  <c r="G114" i="44"/>
  <c r="H114" i="44"/>
  <c r="I114" i="44"/>
  <c r="J114" i="44"/>
  <c r="K114" i="44"/>
  <c r="L114" i="44"/>
  <c r="M114" i="44"/>
  <c r="N114" i="44"/>
  <c r="C103" i="44"/>
  <c r="B7" i="47" s="1"/>
  <c r="C104" i="44"/>
  <c r="B7" i="48" s="1"/>
  <c r="C105" i="44"/>
  <c r="B7" i="49" s="1"/>
  <c r="C106" i="44"/>
  <c r="B7" i="51" s="1"/>
  <c r="C107" i="44"/>
  <c r="B7" i="50" s="1"/>
  <c r="C108" i="44"/>
  <c r="B7" i="52" s="1"/>
  <c r="C109" i="44"/>
  <c r="B7" i="53" s="1"/>
  <c r="C110" i="44"/>
  <c r="B7" i="54" s="1"/>
  <c r="P1" i="54" s="1" a="1"/>
  <c r="P1" i="54" s="1"/>
  <c r="C111" i="44"/>
  <c r="B7" i="55" s="1"/>
  <c r="C112" i="44"/>
  <c r="C113" i="44"/>
  <c r="C114" i="44"/>
  <c r="C102" i="44"/>
  <c r="B7" i="46" s="1"/>
  <c r="P1" i="50" l="1" a="1"/>
  <c r="P1" i="50" s="1"/>
  <c r="M7" i="48"/>
  <c r="P1" i="49" a="1"/>
  <c r="P1" i="49" s="1"/>
  <c r="P1" i="53" a="1"/>
  <c r="P1" i="53" s="1"/>
  <c r="P1" i="55" a="1"/>
  <c r="P1" i="55" s="1"/>
  <c r="P1" i="51" a="1"/>
  <c r="P1" i="51" s="1"/>
  <c r="C7" i="51"/>
  <c r="I7" i="51"/>
  <c r="L7" i="48"/>
  <c r="K7" i="51"/>
  <c r="J7" i="48"/>
  <c r="H7" i="48"/>
  <c r="D7" i="51"/>
  <c r="G7" i="48"/>
  <c r="P1" i="48" a="1"/>
  <c r="P1" i="48" s="1"/>
  <c r="E7" i="51"/>
  <c r="F7" i="48"/>
  <c r="P1" i="52" a="1"/>
  <c r="P1" i="52" s="1"/>
  <c r="P1" i="46" a="1"/>
  <c r="P1" i="4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<sst xmlns="http://schemas.openxmlformats.org/spreadsheetml/2006/main" count="473" uniqueCount="58">
  <si>
    <t>Castello di Capua - GAMBATESA</t>
  </si>
  <si>
    <t>Museo Archeologico - VENAFRO</t>
  </si>
  <si>
    <t>Museo Sannitico - CAMPOBASSO</t>
  </si>
  <si>
    <t>Museo Nazionale di Castello Pandone - VENAFRO</t>
  </si>
  <si>
    <t>Museo Nazionale del Paleolitico - ISERNIA</t>
  </si>
  <si>
    <t>Palazzo Pistilli - CAMPOBASSO</t>
  </si>
  <si>
    <t>Castello - CIVITACAMPOMARANO</t>
  </si>
  <si>
    <t>Circuito museale "Museo  Sannitico e Palazzo Pistilli" - CAMPOBASSO</t>
  </si>
  <si>
    <t>Santuario Italico - PIETRABBONDANTE</t>
  </si>
  <si>
    <t>Museo della  città e del territorio di SEPINO</t>
  </si>
  <si>
    <t>Circuito museale "Santa Maria delle monache  - Paleolitico - ISERNIA</t>
  </si>
  <si>
    <t>Santa Maria delle monache ISERNIA (Chiuso 1 settembre 2018)</t>
  </si>
  <si>
    <t>Complesso Monumentale di S. Vincenzo a Volturno - CASTEL S. VINCENZO</t>
  </si>
  <si>
    <t>Circuito museale "Museo Archeologico e Castello Pandone" - VENAFRO</t>
  </si>
  <si>
    <t>Anno 2018</t>
  </si>
  <si>
    <t>Area archeologica di Sepino</t>
  </si>
  <si>
    <t>Larino - la città romana e l'anfiteatro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</si>
  <si>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</si>
  <si>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</si>
  <si>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</si>
  <si>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</si>
  <si>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</si>
  <si>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</si>
  <si>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</si>
  <si>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</si>
  <si>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</si>
  <si>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</si>
  <si>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</si>
  <si>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</si>
  <si>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Anno 2019</t>
  </si>
  <si>
    <t>Anno 2020</t>
  </si>
  <si>
    <t>Anno 2021</t>
  </si>
  <si>
    <t>Anno 2022</t>
  </si>
  <si>
    <t>Anno 2023</t>
  </si>
  <si>
    <t>Anno 2024</t>
  </si>
  <si>
    <t>anno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</si>
  <si>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</si>
  <si>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</si>
  <si>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</si>
  <si>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</si>
  <si>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</si>
  <si>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</si>
  <si>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</si>
  <si>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</si>
  <si>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</si>
  <si>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</si>
  <si>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</si>
  <si>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</si>
  <si>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Museo Sannitico di Campobasso</t>
  </si>
  <si>
    <t>Museo palazzo Pistilli - Campobasso</t>
  </si>
  <si>
    <t>Castello Di Capua - Gambatesa(CB)</t>
  </si>
  <si>
    <t>Castello di Civitacampomarano - Civitacampomarano (CB)</t>
  </si>
  <si>
    <t xml:space="preserve">Museo Archeologico di Santa Maria delle Monache - Isernia </t>
  </si>
  <si>
    <t>Santuario Italico - Pietrabbondante (IS)</t>
  </si>
  <si>
    <t>Museo archeologico di Venafro (IS)</t>
  </si>
  <si>
    <t>Museo nazionale del Molise di Castello Pandone - Venafro (IS)</t>
  </si>
  <si>
    <t>Complesso monumentale di San Vincenzo al Volturno - Castel san Vincenzo (IS)</t>
  </si>
  <si>
    <t>Museo Nazionale del Paleolitico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</si>
</sst>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&quot;$&quot;* #,##0_);_(&quot;$&quot;* \(#,##0\);_(&quot;$&quot;* &quot;-&quot;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22"/>
      <color rgb="FF0000D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92929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Migliaia (0)_Dati" xfId="2" xr:uid="{00000000-0005-0000-0000-000001000000}"/>
    <cellStyle name="Migliaia [0] 2" xfId="3" xr:uid="{00000000-0005-0000-0000-000002000000}"/>
    <cellStyle name="Normale" xfId="0" builtinId="0"/>
    <cellStyle name="Normale 2" xfId="1" xr:uid="{00000000-0005-0000-0000-000004000000}"/>
    <cellStyle name="Percentuale 2" xfId="5" xr:uid="{00000000-0005-0000-0000-000006000000}"/>
    <cellStyle name="Valuta (0)_Dati" xfId="4" xr:uid="{00000000-0005-0000-0000-000007000000}"/>
  </cellStyles>
  <dxfs count="21"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</dxfs>
  <tableStyles count="0" defaultTableStyle="TableStyleMedium9" defaultPivotStyle="PivotStyleLight16"/>
  <colors>
    <mruColors>
      <color rgb="FF414141"/>
      <color rgb="FF292929"/>
      <color rgb="FF0000D0"/>
      <color rgb="FF1E0985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4.0469916588254037E-2"/>
          <c:y val="2.5624589275161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8025371828521428E-2"/>
          <c:y val="0.19689814814814816"/>
          <c:w val="0.87753018372703417"/>
          <c:h val="0.709591353164187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Sannitico!$P$1</c:f>
              <c:strCache>
                <c:ptCount val="1"/>
                <c:pt idx="0">
                  <c:v>Gennaio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Sannitico!$A$2:$A$8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Sannitico!$P$2:$P$8</c:f>
              <c:numCache>
                <c:formatCode>General</c:formatCode>
                <c:ptCount val="7"/>
                <c:pt idx="0">
                  <c:v>138</c:v>
                </c:pt>
                <c:pt idx="1">
                  <c:v>149</c:v>
                </c:pt>
                <c:pt idx="2">
                  <c:v>356</c:v>
                </c:pt>
                <c:pt idx="3">
                  <c:v>12</c:v>
                </c:pt>
                <c:pt idx="4">
                  <c:v>66</c:v>
                </c:pt>
                <c:pt idx="5">
                  <c:v>239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2-4C5B-A3E8-484200D597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66087536"/>
        <c:axId val="866086704"/>
      </c:barChart>
      <c:catAx>
        <c:axId val="86608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66086704"/>
        <c:crosses val="autoZero"/>
        <c:auto val="1"/>
        <c:lblAlgn val="ctr"/>
        <c:lblOffset val="100"/>
        <c:noMultiLvlLbl val="0"/>
      </c:catAx>
      <c:valAx>
        <c:axId val="866086704"/>
        <c:scaling>
          <c:orientation val="minMax"/>
          <c:max val="65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6608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4.9544621313286401E-2"/>
          <c:y val="3.0749507130193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8025371828521428E-2"/>
          <c:y val="0.19689814814814816"/>
          <c:w val="0.87753018372703417"/>
          <c:h val="0.709591353164187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Pistilli!$P$1</c:f>
              <c:strCache>
                <c:ptCount val="1"/>
                <c:pt idx="0">
                  <c:v>Gennaio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Pistilli!$A$2:$A$8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Pistilli!$P$2:$P$8</c:f>
              <c:numCache>
                <c:formatCode>General</c:formatCode>
                <c:ptCount val="7"/>
                <c:pt idx="0">
                  <c:v>132</c:v>
                </c:pt>
                <c:pt idx="1">
                  <c:v>45</c:v>
                </c:pt>
                <c:pt idx="2">
                  <c:v>31</c:v>
                </c:pt>
                <c:pt idx="3">
                  <c:v>0</c:v>
                </c:pt>
                <c:pt idx="4">
                  <c:v>26</c:v>
                </c:pt>
                <c:pt idx="5">
                  <c:v>46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1-4E05-87D9-DD4E6FF16A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66087536"/>
        <c:axId val="866086704"/>
      </c:barChart>
      <c:catAx>
        <c:axId val="86608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66086704"/>
        <c:crosses val="autoZero"/>
        <c:auto val="1"/>
        <c:lblAlgn val="ctr"/>
        <c:lblOffset val="100"/>
        <c:noMultiLvlLbl val="0"/>
      </c:catAx>
      <c:valAx>
        <c:axId val="866086704"/>
        <c:scaling>
          <c:orientation val="minMax"/>
          <c:max val="35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6608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4.306268936683471E-2"/>
          <c:y val="2.8187048202677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8025371828521428E-2"/>
          <c:y val="0.19689814814814816"/>
          <c:w val="0.87753018372703417"/>
          <c:h val="0.709591353164187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Gambatesa!$P$1</c:f>
              <c:strCache>
                <c:ptCount val="1"/>
                <c:pt idx="0">
                  <c:v>Gennaio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Gambatesa!$A$2:$A$8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Gambatesa!$P$2:$P$8</c:f>
              <c:numCache>
                <c:formatCode>General</c:formatCode>
                <c:ptCount val="7"/>
                <c:pt idx="0">
                  <c:v>108</c:v>
                </c:pt>
                <c:pt idx="1">
                  <c:v>98</c:v>
                </c:pt>
                <c:pt idx="2">
                  <c:v>166</c:v>
                </c:pt>
                <c:pt idx="3">
                  <c:v>0</c:v>
                </c:pt>
                <c:pt idx="4">
                  <c:v>0</c:v>
                </c:pt>
                <c:pt idx="5">
                  <c:v>165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D-498B-8A69-23A8B694C6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66087536"/>
        <c:axId val="866086704"/>
      </c:barChart>
      <c:catAx>
        <c:axId val="86608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66086704"/>
        <c:crosses val="autoZero"/>
        <c:auto val="1"/>
        <c:lblAlgn val="ctr"/>
        <c:lblOffset val="100"/>
        <c:noMultiLvlLbl val="0"/>
      </c:catAx>
      <c:valAx>
        <c:axId val="866086704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6608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4.4187279040126967E-2"/>
          <c:y val="3.0749507130193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8025371828521428E-2"/>
          <c:y val="0.19689814814814816"/>
          <c:w val="0.87753018372703417"/>
          <c:h val="0.709591353164187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'Civita.'!$P$1</c:f>
              <c:strCache>
                <c:ptCount val="1"/>
                <c:pt idx="0">
                  <c:v>Dicembre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'Civita.'!$A$2:$A$8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'Civita.'!$P$2:$P$8</c:f>
              <c:numCache>
                <c:formatCode>General</c:formatCode>
                <c:ptCount val="7"/>
                <c:pt idx="0">
                  <c:v>139</c:v>
                </c:pt>
                <c:pt idx="1">
                  <c:v>22</c:v>
                </c:pt>
                <c:pt idx="2">
                  <c:v>0</c:v>
                </c:pt>
                <c:pt idx="3">
                  <c:v>13</c:v>
                </c:pt>
                <c:pt idx="4">
                  <c:v>170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C-4545-A416-73CEC59F96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66087536"/>
        <c:axId val="866086704"/>
      </c:barChart>
      <c:catAx>
        <c:axId val="86608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66086704"/>
        <c:crosses val="autoZero"/>
        <c:auto val="1"/>
        <c:lblAlgn val="ctr"/>
        <c:lblOffset val="100"/>
        <c:noMultiLvlLbl val="0"/>
      </c:catAx>
      <c:valAx>
        <c:axId val="866086704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6608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4.5794798162846928E-2"/>
          <c:y val="3.0749507130193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8025371828521428E-2"/>
          <c:y val="0.19689814814814816"/>
          <c:w val="0.87753018372703417"/>
          <c:h val="0.709591353164187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'S.M.d.Monache'!$P$1</c:f>
              <c:strCache>
                <c:ptCount val="1"/>
                <c:pt idx="0">
                  <c:v>Aprile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'S.M.d.Monache'!$A$2:$A$8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'S.M.d.Monache'!$P$2:$P$8</c:f>
              <c:numCache>
                <c:formatCode>General</c:formatCode>
                <c:ptCount val="7"/>
                <c:pt idx="0">
                  <c:v>52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6-4186-BAD9-147D9B3EF4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66087536"/>
        <c:axId val="866086704"/>
      </c:barChart>
      <c:catAx>
        <c:axId val="86608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66086704"/>
        <c:crosses val="autoZero"/>
        <c:auto val="1"/>
        <c:lblAlgn val="ctr"/>
        <c:lblOffset val="100"/>
        <c:noMultiLvlLbl val="0"/>
      </c:catAx>
      <c:valAx>
        <c:axId val="866086704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6608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4.5940667151059225E-2"/>
          <c:y val="1.7937212492612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8025371828521428E-2"/>
          <c:y val="0.19689814814814816"/>
          <c:w val="0.87753018372703417"/>
          <c:h val="0.709591353164187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Pietrabbondante!$P$1</c:f>
              <c:strCache>
                <c:ptCount val="1"/>
                <c:pt idx="0">
                  <c:v>Gennaio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Pietrabbondante!$A$2:$A$8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Pietrabbondante!$P$2:$P$8</c:f>
              <c:numCache>
                <c:formatCode>General</c:formatCode>
                <c:ptCount val="7"/>
                <c:pt idx="0">
                  <c:v>257</c:v>
                </c:pt>
                <c:pt idx="1">
                  <c:v>12</c:v>
                </c:pt>
                <c:pt idx="2">
                  <c:v>228</c:v>
                </c:pt>
                <c:pt idx="3">
                  <c:v>2</c:v>
                </c:pt>
                <c:pt idx="4">
                  <c:v>99</c:v>
                </c:pt>
                <c:pt idx="5">
                  <c:v>628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55-41BA-8FDE-72AA0B41AD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66087536"/>
        <c:axId val="866086704"/>
      </c:barChart>
      <c:catAx>
        <c:axId val="86608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66086704"/>
        <c:crosses val="autoZero"/>
        <c:auto val="1"/>
        <c:lblAlgn val="ctr"/>
        <c:lblOffset val="100"/>
        <c:noMultiLvlLbl val="0"/>
      </c:catAx>
      <c:valAx>
        <c:axId val="866086704"/>
        <c:scaling>
          <c:orientation val="minMax"/>
          <c:max val="65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6608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4.4187279040126967E-2"/>
          <c:y val="3.5874424985225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8025371828521428E-2"/>
          <c:y val="0.19689814814814816"/>
          <c:w val="0.87753018372703417"/>
          <c:h val="0.709591353164187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Venafro!$P$1</c:f>
              <c:strCache>
                <c:ptCount val="1"/>
                <c:pt idx="0">
                  <c:v>Gennaio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Venafro!$A$2:$A$8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Venafro!$P$2:$P$8</c:f>
              <c:numCache>
                <c:formatCode>General</c:formatCode>
                <c:ptCount val="7"/>
                <c:pt idx="0">
                  <c:v>60</c:v>
                </c:pt>
                <c:pt idx="1">
                  <c:v>34</c:v>
                </c:pt>
                <c:pt idx="2">
                  <c:v>53</c:v>
                </c:pt>
                <c:pt idx="3">
                  <c:v>7</c:v>
                </c:pt>
                <c:pt idx="4">
                  <c:v>9</c:v>
                </c:pt>
                <c:pt idx="5">
                  <c:v>44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E-4034-A48B-CB8FAE2CDC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66087536"/>
        <c:axId val="866086704"/>
      </c:barChart>
      <c:catAx>
        <c:axId val="86608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66086704"/>
        <c:crosses val="autoZero"/>
        <c:auto val="1"/>
        <c:lblAlgn val="ctr"/>
        <c:lblOffset val="100"/>
        <c:noMultiLvlLbl val="0"/>
      </c:catAx>
      <c:valAx>
        <c:axId val="866086704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6608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4.1594506261546288E-2"/>
          <c:y val="4.86867196228060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8025371828521428E-2"/>
          <c:y val="0.19689814814814816"/>
          <c:w val="0.87753018372703417"/>
          <c:h val="0.709591353164187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Pandone!$P$1</c:f>
              <c:strCache>
                <c:ptCount val="1"/>
                <c:pt idx="0">
                  <c:v>Gennaio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Pandone!$A$2:$A$8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Pandone!$P$2:$P$8</c:f>
              <c:numCache>
                <c:formatCode>General</c:formatCode>
                <c:ptCount val="7"/>
                <c:pt idx="0">
                  <c:v>200</c:v>
                </c:pt>
                <c:pt idx="1">
                  <c:v>156</c:v>
                </c:pt>
                <c:pt idx="2">
                  <c:v>536</c:v>
                </c:pt>
                <c:pt idx="3">
                  <c:v>8</c:v>
                </c:pt>
                <c:pt idx="4">
                  <c:v>280</c:v>
                </c:pt>
                <c:pt idx="5">
                  <c:v>387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6-450F-B44B-06262E08CC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66087536"/>
        <c:axId val="866086704"/>
      </c:barChart>
      <c:catAx>
        <c:axId val="86608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66086704"/>
        <c:crosses val="autoZero"/>
        <c:auto val="1"/>
        <c:lblAlgn val="ctr"/>
        <c:lblOffset val="100"/>
        <c:noMultiLvlLbl val="0"/>
      </c:catAx>
      <c:valAx>
        <c:axId val="866086704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6608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4.54836654294173E-2"/>
          <c:y val="3.3311966057709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8025371828521428E-2"/>
          <c:y val="0.19689814814814816"/>
          <c:w val="0.87753018372703417"/>
          <c:h val="0.709591353164187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'C.M.S. Vincenzo'!$P$1</c:f>
              <c:strCache>
                <c:ptCount val="1"/>
                <c:pt idx="0">
                  <c:v>Gennaio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'C.M.S. Vincenzo'!$A$2:$A$8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'C.M.S. Vincenzo'!$P$2:$P$8</c:f>
              <c:numCache>
                <c:formatCode>General</c:formatCode>
                <c:ptCount val="7"/>
                <c:pt idx="0">
                  <c:v>198</c:v>
                </c:pt>
                <c:pt idx="1">
                  <c:v>32</c:v>
                </c:pt>
                <c:pt idx="2">
                  <c:v>208</c:v>
                </c:pt>
                <c:pt idx="3">
                  <c:v>5</c:v>
                </c:pt>
                <c:pt idx="4">
                  <c:v>104</c:v>
                </c:pt>
                <c:pt idx="5">
                  <c:v>256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A-41FA-834F-24A973BDF2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66087536"/>
        <c:axId val="866086704"/>
      </c:barChart>
      <c:catAx>
        <c:axId val="86608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66086704"/>
        <c:crosses val="autoZero"/>
        <c:auto val="1"/>
        <c:lblAlgn val="ctr"/>
        <c:lblOffset val="100"/>
        <c:noMultiLvlLbl val="0"/>
      </c:catAx>
      <c:valAx>
        <c:axId val="866086704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6608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4.5629534417629528E-2"/>
          <c:y val="3.5874424985225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8025371828521428E-2"/>
          <c:y val="0.19689814814814816"/>
          <c:w val="0.87753018372703417"/>
          <c:h val="0.709591353164187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Paleolitico!$P$1</c:f>
              <c:strCache>
                <c:ptCount val="1"/>
                <c:pt idx="0">
                  <c:v>Gennaio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Paleolitico!$A$2:$A$8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Paleolitico!$P$2:$P$8</c:f>
              <c:numCache>
                <c:formatCode>General</c:formatCode>
                <c:ptCount val="7"/>
                <c:pt idx="0">
                  <c:v>387</c:v>
                </c:pt>
                <c:pt idx="1">
                  <c:v>193</c:v>
                </c:pt>
                <c:pt idx="2">
                  <c:v>480</c:v>
                </c:pt>
                <c:pt idx="3">
                  <c:v>37</c:v>
                </c:pt>
                <c:pt idx="4">
                  <c:v>405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5-419E-AA50-A8D69F77B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66087536"/>
        <c:axId val="866086704"/>
      </c:barChart>
      <c:catAx>
        <c:axId val="86608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66086704"/>
        <c:crosses val="autoZero"/>
        <c:auto val="1"/>
        <c:lblAlgn val="ctr"/>
        <c:lblOffset val="100"/>
        <c:noMultiLvlLbl val="0"/>
      </c:catAx>
      <c:valAx>
        <c:axId val="866086704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6608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trlProps/ctrlProp1.xml><?xml version="1.0" encoding="utf-8"?>
<formControlPr xmlns="http://schemas.microsoft.com/office/spreadsheetml/2009/9/main" objectType="Scroll" dx="22" fmlaLink="$R$1" max="12" min="1" page="0"/>
</file>

<file path=xl/ctrlProps/ctrlProp2.xml><?xml version="1.0" encoding="utf-8"?>
<formControlPr xmlns="http://schemas.microsoft.com/office/spreadsheetml/2009/9/main" objectType="Scroll" dx="22" fmlaLink="$R$1" max="12" min="1" page="0"/>
</file>

<file path=xl/ctrlProps/ctrlProp3.xml><?xml version="1.0" encoding="utf-8"?>
<formControlPr xmlns="http://schemas.microsoft.com/office/spreadsheetml/2009/9/main" objectType="Scroll" dx="22" fmlaLink="$R$1" max="12" min="1" page="0"/>
</file>

<file path=xl/ctrlProps/ctrlProp4.xml><?xml version="1.0" encoding="utf-8"?>
<formControlPr xmlns="http://schemas.microsoft.com/office/spreadsheetml/2009/9/main" objectType="Scroll" dx="22" fmlaLink="$R$1" max="12" min="1" page="0" val="12"/>
</file>

<file path=xl/ctrlProps/ctrlProp5.xml><?xml version="1.0" encoding="utf-8"?>
<formControlPr xmlns="http://schemas.microsoft.com/office/spreadsheetml/2009/9/main" objectType="Scroll" dx="22" fmlaLink="$R$1" max="12" min="1" page="0" val="4"/>
</file>

<file path=xl/ctrlProps/ctrlProp6.xml><?xml version="1.0" encoding="utf-8"?>
<formControlPr xmlns="http://schemas.microsoft.com/office/spreadsheetml/2009/9/main" objectType="Scroll" dx="22" fmlaLink="$R$1" max="12" min="1" page="0"/>
</file>

<file path=xl/ctrlProps/ctrlProp7.xml><?xml version="1.0" encoding="utf-8"?>
<formControlPr xmlns="http://schemas.microsoft.com/office/spreadsheetml/2009/9/main" objectType="Scroll" dx="22" fmlaLink="$R$1" max="12" min="1" page="0"/>
</file>

<file path=xl/ctrlProps/ctrlProp8.xml><?xml version="1.0" encoding="utf-8"?>
<formControlPr xmlns="http://schemas.microsoft.com/office/spreadsheetml/2009/9/main" objectType="Scroll" dx="22" fmlaLink="$R$1" max="12" min="1" page="0"/>
</file>

<file path=xl/ctrlProps/ctrlProp9.xml><?xml version="1.0" encoding="utf-8"?>
<formControlPr xmlns="http://schemas.microsoft.com/office/spreadsheetml/2009/9/main" objectType="Scroll" dx="22" fmlaLink="$R$1" max="12" min="1" page="0"/>
</file>

<file path=xl/ctrlProps/ctrlProp10.xml><?xml version="1.0" encoding="utf-8"?>
<formControlPr xmlns="http://schemas.microsoft.com/office/spreadsheetml/2009/9/main" objectType="Scroll" dx="22" fmlaLink="$R$1" max="12" min="1" page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150814</xdr:colOff>
      <xdr:row>10</xdr:row>
      <xdr:rowOff>4761</xdr:rowOff>
    </xdr:from>
    <xdr:to>
      <xdr:col>12</xdr:col>
      <xdr:colOff>9526</xdr:colOff>
      <xdr:row>36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523875</xdr:colOff>
          <xdr:row>11</xdr:row>
          <xdr:rowOff>38100</xdr:rowOff>
        </xdr:from>
        <xdr:to>
          <xdr:col>12</xdr:col>
          <xdr:colOff>695325</xdr:colOff>
          <xdr:row>25</xdr:row>
          <xdr:rowOff>0</xdr:rowOff>
        </xdr:to>
        <xdr:sp macro="" textlink="">
          <xdr:nvSpPr>
            <xdr:cNvPr id="12289" name="Scroll Bar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452437</xdr:colOff>
      <xdr:row>11</xdr:row>
      <xdr:rowOff>150811</xdr:rowOff>
    </xdr:from>
    <xdr:to>
      <xdr:col>11</xdr:col>
      <xdr:colOff>515937</xdr:colOff>
      <xdr:row>13</xdr:row>
      <xdr:rowOff>63500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262687" y="777874"/>
          <a:ext cx="3365500" cy="293689"/>
        </a:xfrm>
        <a:prstGeom prst="rect">
          <a:avLst/>
        </a:prstGeom>
        <a:solidFill>
          <a:srgbClr val="41414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ln>
                <a:noFill/>
              </a:ln>
              <a:solidFill>
                <a:schemeClr val="bg1">
                  <a:lumMod val="95000"/>
                </a:schemeClr>
              </a:solidFill>
            </a:rPr>
            <a:t>Grafico visitatori dal 2018 al 2023* - suddivisi per mese</a:t>
          </a:r>
        </a:p>
      </xdr:txBody>
    </xdr:sp>
    <xdr:clientData/>
  </xdr:twoCellAnchor>
  <xdr:twoCellAnchor>
    <xdr:from>
      <xdr:col>12</xdr:col>
      <xdr:colOff>104777</xdr:colOff>
      <xdr:row>33</xdr:row>
      <xdr:rowOff>80962</xdr:rowOff>
    </xdr:from>
    <xdr:to>
      <xdr:col>14</xdr:col>
      <xdr:colOff>460375</xdr:colOff>
      <xdr:row>35</xdr:row>
      <xdr:rowOff>63500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042527" y="5010150"/>
          <a:ext cx="1792286" cy="363538"/>
        </a:xfrm>
        <a:prstGeom prst="rect">
          <a:avLst/>
        </a:prstGeom>
        <a:solidFill>
          <a:srgbClr val="29292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>
              <a:ln>
                <a:noFill/>
              </a:ln>
              <a:solidFill>
                <a:schemeClr val="bg1">
                  <a:lumMod val="95000"/>
                </a:schemeClr>
              </a:solidFill>
            </a:rPr>
            <a:t>* per il 2023 i dati si riferiscono solo ai primi 2 mesi dell'anno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150814</xdr:colOff>
      <xdr:row>10</xdr:row>
      <xdr:rowOff>4761</xdr:rowOff>
    </xdr:from>
    <xdr:to>
      <xdr:col>12</xdr:col>
      <xdr:colOff>9526</xdr:colOff>
      <xdr:row>36</xdr:row>
      <xdr:rowOff>7938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523875</xdr:colOff>
          <xdr:row>11</xdr:row>
          <xdr:rowOff>38100</xdr:rowOff>
        </xdr:from>
        <xdr:to>
          <xdr:col>12</xdr:col>
          <xdr:colOff>695325</xdr:colOff>
          <xdr:row>25</xdr:row>
          <xdr:rowOff>0</xdr:rowOff>
        </xdr:to>
        <xdr:sp macro="" textlink="">
          <xdr:nvSpPr>
            <xdr:cNvPr id="15361" name="Scroll Bar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2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515938</xdr:colOff>
      <xdr:row>11</xdr:row>
      <xdr:rowOff>87313</xdr:rowOff>
    </xdr:from>
    <xdr:to>
      <xdr:col>11</xdr:col>
      <xdr:colOff>589207</xdr:colOff>
      <xdr:row>13</xdr:row>
      <xdr:rowOff>2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326188" y="698501"/>
          <a:ext cx="3375269" cy="293689"/>
        </a:xfrm>
        <a:prstGeom prst="rect">
          <a:avLst/>
        </a:prstGeom>
        <a:solidFill>
          <a:srgbClr val="41414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ln>
                <a:noFill/>
              </a:ln>
              <a:solidFill>
                <a:schemeClr val="bg1">
                  <a:lumMod val="95000"/>
                </a:schemeClr>
              </a:solidFill>
            </a:rPr>
            <a:t>Grafico visitatori dal 2018 al 2023* - suddivisi per mese</a:t>
          </a:r>
        </a:p>
      </xdr:txBody>
    </xdr:sp>
    <xdr:clientData/>
  </xdr:twoCellAnchor>
  <xdr:twoCellAnchor>
    <xdr:from>
      <xdr:col>12</xdr:col>
      <xdr:colOff>180489</xdr:colOff>
      <xdr:row>33</xdr:row>
      <xdr:rowOff>17464</xdr:rowOff>
    </xdr:from>
    <xdr:to>
      <xdr:col>14</xdr:col>
      <xdr:colOff>535476</xdr:colOff>
      <xdr:row>35</xdr:row>
      <xdr:rowOff>2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0118239" y="4819652"/>
          <a:ext cx="1791675" cy="363538"/>
        </a:xfrm>
        <a:prstGeom prst="rect">
          <a:avLst/>
        </a:prstGeom>
        <a:solidFill>
          <a:srgbClr val="29292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>
              <a:ln>
                <a:noFill/>
              </a:ln>
              <a:solidFill>
                <a:schemeClr val="bg1">
                  <a:lumMod val="95000"/>
                </a:schemeClr>
              </a:solidFill>
            </a:rPr>
            <a:t>* per il 2023 i dati si riferiscono solo ai primi 2 mesi dell'anno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150814</xdr:colOff>
      <xdr:row>10</xdr:row>
      <xdr:rowOff>4761</xdr:rowOff>
    </xdr:from>
    <xdr:to>
      <xdr:col>12</xdr:col>
      <xdr:colOff>9526</xdr:colOff>
      <xdr:row>36</xdr:row>
      <xdr:rowOff>7938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523875</xdr:colOff>
          <xdr:row>11</xdr:row>
          <xdr:rowOff>38100</xdr:rowOff>
        </xdr:from>
        <xdr:to>
          <xdr:col>12</xdr:col>
          <xdr:colOff>695325</xdr:colOff>
          <xdr:row>25</xdr:row>
          <xdr:rowOff>0</xdr:rowOff>
        </xdr:to>
        <xdr:sp macro="" textlink="">
          <xdr:nvSpPr>
            <xdr:cNvPr id="6145" name="Scroll Bar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539751</xdr:colOff>
      <xdr:row>11</xdr:row>
      <xdr:rowOff>111125</xdr:rowOff>
    </xdr:from>
    <xdr:to>
      <xdr:col>11</xdr:col>
      <xdr:colOff>613020</xdr:colOff>
      <xdr:row>13</xdr:row>
      <xdr:rowOff>23814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350001" y="619125"/>
          <a:ext cx="3375269" cy="293689"/>
        </a:xfrm>
        <a:prstGeom prst="rect">
          <a:avLst/>
        </a:prstGeom>
        <a:solidFill>
          <a:srgbClr val="41414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ln>
                <a:noFill/>
              </a:ln>
              <a:solidFill>
                <a:schemeClr val="bg1">
                  <a:lumMod val="95000"/>
                </a:schemeClr>
              </a:solidFill>
            </a:rPr>
            <a:t>Grafico visitatori dal 2018 al 2023* - suddivisi per mese</a:t>
          </a:r>
        </a:p>
      </xdr:txBody>
    </xdr:sp>
    <xdr:clientData/>
  </xdr:twoCellAnchor>
  <xdr:twoCellAnchor>
    <xdr:from>
      <xdr:col>12</xdr:col>
      <xdr:colOff>204302</xdr:colOff>
      <xdr:row>33</xdr:row>
      <xdr:rowOff>41276</xdr:rowOff>
    </xdr:from>
    <xdr:to>
      <xdr:col>14</xdr:col>
      <xdr:colOff>559289</xdr:colOff>
      <xdr:row>35</xdr:row>
      <xdr:rowOff>23814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0142052" y="4740276"/>
          <a:ext cx="1791675" cy="363538"/>
        </a:xfrm>
        <a:prstGeom prst="rect">
          <a:avLst/>
        </a:prstGeom>
        <a:solidFill>
          <a:srgbClr val="29292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>
              <a:ln>
                <a:noFill/>
              </a:ln>
              <a:solidFill>
                <a:schemeClr val="bg1">
                  <a:lumMod val="95000"/>
                </a:schemeClr>
              </a:solidFill>
            </a:rPr>
            <a:t>* per il 2023 i dati si riferiscono solo ai primi 2 mesi dell'anno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150814</xdr:colOff>
      <xdr:row>10</xdr:row>
      <xdr:rowOff>4761</xdr:rowOff>
    </xdr:from>
    <xdr:to>
      <xdr:col>12</xdr:col>
      <xdr:colOff>9526</xdr:colOff>
      <xdr:row>36</xdr:row>
      <xdr:rowOff>7938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523875</xdr:colOff>
          <xdr:row>11</xdr:row>
          <xdr:rowOff>38100</xdr:rowOff>
        </xdr:from>
        <xdr:to>
          <xdr:col>12</xdr:col>
          <xdr:colOff>695325</xdr:colOff>
          <xdr:row>25</xdr:row>
          <xdr:rowOff>0</xdr:rowOff>
        </xdr:to>
        <xdr:sp macro="" textlink="">
          <xdr:nvSpPr>
            <xdr:cNvPr id="16385" name="Scroll Bar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4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444500</xdr:colOff>
      <xdr:row>11</xdr:row>
      <xdr:rowOff>95250</xdr:rowOff>
    </xdr:from>
    <xdr:to>
      <xdr:col>11</xdr:col>
      <xdr:colOff>517769</xdr:colOff>
      <xdr:row>13</xdr:row>
      <xdr:rowOff>7939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254750" y="2428875"/>
          <a:ext cx="3375269" cy="293689"/>
        </a:xfrm>
        <a:prstGeom prst="rect">
          <a:avLst/>
        </a:prstGeom>
        <a:solidFill>
          <a:srgbClr val="41414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ln>
                <a:noFill/>
              </a:ln>
              <a:solidFill>
                <a:schemeClr val="bg1">
                  <a:lumMod val="95000"/>
                </a:schemeClr>
              </a:solidFill>
            </a:rPr>
            <a:t>Grafico visitatori dal 2018 al 2023* - suddivisi per mese</a:t>
          </a:r>
        </a:p>
      </xdr:txBody>
    </xdr:sp>
    <xdr:clientData/>
  </xdr:twoCellAnchor>
  <xdr:twoCellAnchor>
    <xdr:from>
      <xdr:col>12</xdr:col>
      <xdr:colOff>109051</xdr:colOff>
      <xdr:row>33</xdr:row>
      <xdr:rowOff>25401</xdr:rowOff>
    </xdr:from>
    <xdr:to>
      <xdr:col>14</xdr:col>
      <xdr:colOff>464038</xdr:colOff>
      <xdr:row>35</xdr:row>
      <xdr:rowOff>7939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046801" y="6550026"/>
          <a:ext cx="1791675" cy="363538"/>
        </a:xfrm>
        <a:prstGeom prst="rect">
          <a:avLst/>
        </a:prstGeom>
        <a:solidFill>
          <a:srgbClr val="29292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>
              <a:ln>
                <a:noFill/>
              </a:ln>
              <a:solidFill>
                <a:schemeClr val="bg1">
                  <a:lumMod val="95000"/>
                </a:schemeClr>
              </a:solidFill>
            </a:rPr>
            <a:t>* per il 2023 i dati si riferiscono solo ai primi 2 mesi dell'anno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150814</xdr:colOff>
      <xdr:row>10</xdr:row>
      <xdr:rowOff>4761</xdr:rowOff>
    </xdr:from>
    <xdr:to>
      <xdr:col>12</xdr:col>
      <xdr:colOff>9526</xdr:colOff>
      <xdr:row>36</xdr:row>
      <xdr:rowOff>7938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523875</xdr:colOff>
          <xdr:row>11</xdr:row>
          <xdr:rowOff>38100</xdr:rowOff>
        </xdr:from>
        <xdr:to>
          <xdr:col>12</xdr:col>
          <xdr:colOff>695325</xdr:colOff>
          <xdr:row>25</xdr:row>
          <xdr:rowOff>0</xdr:rowOff>
        </xdr:to>
        <xdr:sp macro="" textlink="">
          <xdr:nvSpPr>
            <xdr:cNvPr id="7169" name="Scroll Bar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484188</xdr:colOff>
      <xdr:row>11</xdr:row>
      <xdr:rowOff>127000</xdr:rowOff>
    </xdr:from>
    <xdr:to>
      <xdr:col>11</xdr:col>
      <xdr:colOff>557457</xdr:colOff>
      <xdr:row>13</xdr:row>
      <xdr:rowOff>39689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6294438" y="2460625"/>
          <a:ext cx="3375269" cy="293689"/>
        </a:xfrm>
        <a:prstGeom prst="rect">
          <a:avLst/>
        </a:prstGeom>
        <a:solidFill>
          <a:srgbClr val="41414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ln>
                <a:noFill/>
              </a:ln>
              <a:solidFill>
                <a:schemeClr val="bg1">
                  <a:lumMod val="95000"/>
                </a:schemeClr>
              </a:solidFill>
            </a:rPr>
            <a:t>Grafico visitatori dal 2018 al 2023* - suddivisi per mese</a:t>
          </a:r>
        </a:p>
      </xdr:txBody>
    </xdr:sp>
    <xdr:clientData/>
  </xdr:twoCellAnchor>
  <xdr:twoCellAnchor>
    <xdr:from>
      <xdr:col>12</xdr:col>
      <xdr:colOff>148739</xdr:colOff>
      <xdr:row>33</xdr:row>
      <xdr:rowOff>57151</xdr:rowOff>
    </xdr:from>
    <xdr:to>
      <xdr:col>14</xdr:col>
      <xdr:colOff>503726</xdr:colOff>
      <xdr:row>35</xdr:row>
      <xdr:rowOff>39689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0086489" y="6581776"/>
          <a:ext cx="1791675" cy="363538"/>
        </a:xfrm>
        <a:prstGeom prst="rect">
          <a:avLst/>
        </a:prstGeom>
        <a:solidFill>
          <a:srgbClr val="29292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>
              <a:ln>
                <a:noFill/>
              </a:ln>
              <a:solidFill>
                <a:schemeClr val="bg1">
                  <a:lumMod val="95000"/>
                </a:schemeClr>
              </a:solidFill>
            </a:rPr>
            <a:t>* per il 2023 i dati si riferiscono solo ai primi 2 mesi dell'anno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150814</xdr:colOff>
      <xdr:row>10</xdr:row>
      <xdr:rowOff>4761</xdr:rowOff>
    </xdr:from>
    <xdr:to>
      <xdr:col>12</xdr:col>
      <xdr:colOff>9526</xdr:colOff>
      <xdr:row>36</xdr:row>
      <xdr:rowOff>7938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523875</xdr:colOff>
          <xdr:row>11</xdr:row>
          <xdr:rowOff>38100</xdr:rowOff>
        </xdr:from>
        <xdr:to>
          <xdr:col>12</xdr:col>
          <xdr:colOff>695325</xdr:colOff>
          <xdr:row>25</xdr:row>
          <xdr:rowOff>0</xdr:rowOff>
        </xdr:to>
        <xdr:sp macro="" textlink="">
          <xdr:nvSpPr>
            <xdr:cNvPr id="9217" name="Scroll Bar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6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381000</xdr:colOff>
      <xdr:row>11</xdr:row>
      <xdr:rowOff>47625</xdr:rowOff>
    </xdr:from>
    <xdr:to>
      <xdr:col>11</xdr:col>
      <xdr:colOff>454269</xdr:colOff>
      <xdr:row>12</xdr:row>
      <xdr:rowOff>150814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6191250" y="2381250"/>
          <a:ext cx="3375269" cy="293689"/>
        </a:xfrm>
        <a:prstGeom prst="rect">
          <a:avLst/>
        </a:prstGeom>
        <a:solidFill>
          <a:srgbClr val="41414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ln>
                <a:noFill/>
              </a:ln>
              <a:solidFill>
                <a:schemeClr val="bg1">
                  <a:lumMod val="95000"/>
                </a:schemeClr>
              </a:solidFill>
            </a:rPr>
            <a:t>Grafico visitatori dal 2018 al 2023* - suddivisi per mese</a:t>
          </a:r>
        </a:p>
      </xdr:txBody>
    </xdr:sp>
    <xdr:clientData/>
  </xdr:twoCellAnchor>
  <xdr:twoCellAnchor>
    <xdr:from>
      <xdr:col>12</xdr:col>
      <xdr:colOff>45551</xdr:colOff>
      <xdr:row>32</xdr:row>
      <xdr:rowOff>168276</xdr:rowOff>
    </xdr:from>
    <xdr:to>
      <xdr:col>14</xdr:col>
      <xdr:colOff>400538</xdr:colOff>
      <xdr:row>34</xdr:row>
      <xdr:rowOff>150814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9983301" y="6502401"/>
          <a:ext cx="1791675" cy="363538"/>
        </a:xfrm>
        <a:prstGeom prst="rect">
          <a:avLst/>
        </a:prstGeom>
        <a:solidFill>
          <a:srgbClr val="29292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>
              <a:ln>
                <a:noFill/>
              </a:ln>
              <a:solidFill>
                <a:schemeClr val="bg1">
                  <a:lumMod val="95000"/>
                </a:schemeClr>
              </a:solidFill>
            </a:rPr>
            <a:t>* per il 2023 i dati si riferiscono solo ai primi 2 mesi dell'anno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150814</xdr:colOff>
      <xdr:row>10</xdr:row>
      <xdr:rowOff>4761</xdr:rowOff>
    </xdr:from>
    <xdr:to>
      <xdr:col>12</xdr:col>
      <xdr:colOff>9526</xdr:colOff>
      <xdr:row>36</xdr:row>
      <xdr:rowOff>7938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523875</xdr:colOff>
          <xdr:row>11</xdr:row>
          <xdr:rowOff>38100</xdr:rowOff>
        </xdr:from>
        <xdr:to>
          <xdr:col>12</xdr:col>
          <xdr:colOff>695325</xdr:colOff>
          <xdr:row>25</xdr:row>
          <xdr:rowOff>0</xdr:rowOff>
        </xdr:to>
        <xdr:sp macro="" textlink="">
          <xdr:nvSpPr>
            <xdr:cNvPr id="10241" name="Scroll Bar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7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500063</xdr:colOff>
      <xdr:row>11</xdr:row>
      <xdr:rowOff>87312</xdr:rowOff>
    </xdr:from>
    <xdr:to>
      <xdr:col>11</xdr:col>
      <xdr:colOff>573332</xdr:colOff>
      <xdr:row>13</xdr:row>
      <xdr:rowOff>1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6310313" y="2420937"/>
          <a:ext cx="3375269" cy="293689"/>
        </a:xfrm>
        <a:prstGeom prst="rect">
          <a:avLst/>
        </a:prstGeom>
        <a:solidFill>
          <a:srgbClr val="41414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ln>
                <a:noFill/>
              </a:ln>
              <a:solidFill>
                <a:schemeClr val="bg1">
                  <a:lumMod val="95000"/>
                </a:schemeClr>
              </a:solidFill>
            </a:rPr>
            <a:t>Grafico visitatori dal 2018 al 2023* - suddivisi per mese</a:t>
          </a:r>
        </a:p>
      </xdr:txBody>
    </xdr:sp>
    <xdr:clientData/>
  </xdr:twoCellAnchor>
  <xdr:twoCellAnchor>
    <xdr:from>
      <xdr:col>12</xdr:col>
      <xdr:colOff>164614</xdr:colOff>
      <xdr:row>33</xdr:row>
      <xdr:rowOff>17463</xdr:rowOff>
    </xdr:from>
    <xdr:to>
      <xdr:col>14</xdr:col>
      <xdr:colOff>519601</xdr:colOff>
      <xdr:row>35</xdr:row>
      <xdr:rowOff>1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0102364" y="6542088"/>
          <a:ext cx="1791675" cy="363538"/>
        </a:xfrm>
        <a:prstGeom prst="rect">
          <a:avLst/>
        </a:prstGeom>
        <a:solidFill>
          <a:srgbClr val="29292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>
              <a:ln>
                <a:noFill/>
              </a:ln>
              <a:solidFill>
                <a:schemeClr val="bg1">
                  <a:lumMod val="95000"/>
                </a:schemeClr>
              </a:solidFill>
            </a:rPr>
            <a:t>* per il 2023 i dati si riferiscono solo ai primi 2 mesi dell'anno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150814</xdr:colOff>
      <xdr:row>10</xdr:row>
      <xdr:rowOff>4761</xdr:rowOff>
    </xdr:from>
    <xdr:to>
      <xdr:col>12</xdr:col>
      <xdr:colOff>9526</xdr:colOff>
      <xdr:row>36</xdr:row>
      <xdr:rowOff>7938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523875</xdr:colOff>
          <xdr:row>11</xdr:row>
          <xdr:rowOff>38100</xdr:rowOff>
        </xdr:from>
        <xdr:to>
          <xdr:col>12</xdr:col>
          <xdr:colOff>695325</xdr:colOff>
          <xdr:row>25</xdr:row>
          <xdr:rowOff>0</xdr:rowOff>
        </xdr:to>
        <xdr:sp macro="" textlink="">
          <xdr:nvSpPr>
            <xdr:cNvPr id="11265" name="Scroll Bar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8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452438</xdr:colOff>
      <xdr:row>11</xdr:row>
      <xdr:rowOff>111125</xdr:rowOff>
    </xdr:from>
    <xdr:to>
      <xdr:col>11</xdr:col>
      <xdr:colOff>525707</xdr:colOff>
      <xdr:row>13</xdr:row>
      <xdr:rowOff>23814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6262688" y="2444750"/>
          <a:ext cx="3375269" cy="293689"/>
        </a:xfrm>
        <a:prstGeom prst="rect">
          <a:avLst/>
        </a:prstGeom>
        <a:solidFill>
          <a:srgbClr val="41414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ln>
                <a:noFill/>
              </a:ln>
              <a:solidFill>
                <a:schemeClr val="bg1">
                  <a:lumMod val="95000"/>
                </a:schemeClr>
              </a:solidFill>
            </a:rPr>
            <a:t>Grafico visitatori dal 2018 al 2023* - suddivisi per mese</a:t>
          </a:r>
        </a:p>
      </xdr:txBody>
    </xdr:sp>
    <xdr:clientData/>
  </xdr:twoCellAnchor>
  <xdr:twoCellAnchor>
    <xdr:from>
      <xdr:col>12</xdr:col>
      <xdr:colOff>116989</xdr:colOff>
      <xdr:row>33</xdr:row>
      <xdr:rowOff>41276</xdr:rowOff>
    </xdr:from>
    <xdr:to>
      <xdr:col>14</xdr:col>
      <xdr:colOff>471976</xdr:colOff>
      <xdr:row>35</xdr:row>
      <xdr:rowOff>23814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10054739" y="6565901"/>
          <a:ext cx="1791675" cy="363538"/>
        </a:xfrm>
        <a:prstGeom prst="rect">
          <a:avLst/>
        </a:prstGeom>
        <a:solidFill>
          <a:srgbClr val="29292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>
              <a:ln>
                <a:noFill/>
              </a:ln>
              <a:solidFill>
                <a:schemeClr val="bg1">
                  <a:lumMod val="95000"/>
                </a:schemeClr>
              </a:solidFill>
            </a:rPr>
            <a:t>* per il 2023 i dati si riferiscono solo ai primi 2 mesi dell'anno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150814</xdr:colOff>
      <xdr:row>10</xdr:row>
      <xdr:rowOff>4761</xdr:rowOff>
    </xdr:from>
    <xdr:to>
      <xdr:col>12</xdr:col>
      <xdr:colOff>9526</xdr:colOff>
      <xdr:row>36</xdr:row>
      <xdr:rowOff>7938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523875</xdr:colOff>
          <xdr:row>11</xdr:row>
          <xdr:rowOff>38100</xdr:rowOff>
        </xdr:from>
        <xdr:to>
          <xdr:col>12</xdr:col>
          <xdr:colOff>695325</xdr:colOff>
          <xdr:row>25</xdr:row>
          <xdr:rowOff>0</xdr:rowOff>
        </xdr:to>
        <xdr:sp macro="" textlink="">
          <xdr:nvSpPr>
            <xdr:cNvPr id="13313" name="Scroll Bar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9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476250</xdr:colOff>
      <xdr:row>11</xdr:row>
      <xdr:rowOff>119063</xdr:rowOff>
    </xdr:from>
    <xdr:to>
      <xdr:col>11</xdr:col>
      <xdr:colOff>549519</xdr:colOff>
      <xdr:row>13</xdr:row>
      <xdr:rowOff>31752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6286500" y="2452688"/>
          <a:ext cx="3375269" cy="293689"/>
        </a:xfrm>
        <a:prstGeom prst="rect">
          <a:avLst/>
        </a:prstGeom>
        <a:solidFill>
          <a:srgbClr val="41414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ln>
                <a:noFill/>
              </a:ln>
              <a:solidFill>
                <a:schemeClr val="bg1">
                  <a:lumMod val="95000"/>
                </a:schemeClr>
              </a:solidFill>
            </a:rPr>
            <a:t>Grafico visitatori dal 2018 al 2023* - suddivisi per mese</a:t>
          </a:r>
        </a:p>
      </xdr:txBody>
    </xdr:sp>
    <xdr:clientData/>
  </xdr:twoCellAnchor>
  <xdr:twoCellAnchor>
    <xdr:from>
      <xdr:col>12</xdr:col>
      <xdr:colOff>140801</xdr:colOff>
      <xdr:row>33</xdr:row>
      <xdr:rowOff>49214</xdr:rowOff>
    </xdr:from>
    <xdr:to>
      <xdr:col>14</xdr:col>
      <xdr:colOff>495788</xdr:colOff>
      <xdr:row>35</xdr:row>
      <xdr:rowOff>31752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0078551" y="6573839"/>
          <a:ext cx="1791675" cy="363538"/>
        </a:xfrm>
        <a:prstGeom prst="rect">
          <a:avLst/>
        </a:prstGeom>
        <a:solidFill>
          <a:srgbClr val="29292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>
              <a:ln>
                <a:noFill/>
              </a:ln>
              <a:solidFill>
                <a:schemeClr val="bg1">
                  <a:lumMod val="95000"/>
                </a:schemeClr>
              </a:solidFill>
            </a:rPr>
            <a:t>* per il 2023 i dati si riferiscono solo ai primi 2 mesi dell'anno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150814</xdr:colOff>
      <xdr:row>10</xdr:row>
      <xdr:rowOff>4761</xdr:rowOff>
    </xdr:from>
    <xdr:to>
      <xdr:col>12</xdr:col>
      <xdr:colOff>9526</xdr:colOff>
      <xdr:row>36</xdr:row>
      <xdr:rowOff>7938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523875</xdr:colOff>
          <xdr:row>11</xdr:row>
          <xdr:rowOff>38100</xdr:rowOff>
        </xdr:from>
        <xdr:to>
          <xdr:col>12</xdr:col>
          <xdr:colOff>695325</xdr:colOff>
          <xdr:row>25</xdr:row>
          <xdr:rowOff>0</xdr:rowOff>
        </xdr:to>
        <xdr:sp macro="" textlink="">
          <xdr:nvSpPr>
            <xdr:cNvPr id="14337" name="Scroll Bar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A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404813</xdr:colOff>
      <xdr:row>11</xdr:row>
      <xdr:rowOff>103188</xdr:rowOff>
    </xdr:from>
    <xdr:to>
      <xdr:col>11</xdr:col>
      <xdr:colOff>478082</xdr:colOff>
      <xdr:row>13</xdr:row>
      <xdr:rowOff>15877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6215063" y="2436813"/>
          <a:ext cx="3375269" cy="293689"/>
        </a:xfrm>
        <a:prstGeom prst="rect">
          <a:avLst/>
        </a:prstGeom>
        <a:solidFill>
          <a:srgbClr val="41414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ln>
                <a:noFill/>
              </a:ln>
              <a:solidFill>
                <a:schemeClr val="bg1">
                  <a:lumMod val="95000"/>
                </a:schemeClr>
              </a:solidFill>
            </a:rPr>
            <a:t>Grafico visitatori dal 2018 al 2023* - suddivisi per mese</a:t>
          </a:r>
        </a:p>
      </xdr:txBody>
    </xdr:sp>
    <xdr:clientData/>
  </xdr:twoCellAnchor>
  <xdr:twoCellAnchor>
    <xdr:from>
      <xdr:col>12</xdr:col>
      <xdr:colOff>69364</xdr:colOff>
      <xdr:row>33</xdr:row>
      <xdr:rowOff>33339</xdr:rowOff>
    </xdr:from>
    <xdr:to>
      <xdr:col>14</xdr:col>
      <xdr:colOff>424351</xdr:colOff>
      <xdr:row>35</xdr:row>
      <xdr:rowOff>15877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0007114" y="6557964"/>
          <a:ext cx="1791675" cy="363538"/>
        </a:xfrm>
        <a:prstGeom prst="rect">
          <a:avLst/>
        </a:prstGeom>
        <a:solidFill>
          <a:srgbClr val="29292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>
              <a:ln>
                <a:noFill/>
              </a:ln>
              <a:solidFill>
                <a:schemeClr val="bg1">
                  <a:lumMod val="95000"/>
                </a:schemeClr>
              </a:solidFill>
            </a:rPr>
            <a:t>* per il 2023 i dati si riferiscono solo ai primi 2 mesi dell'anno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dinando_F/Desktop/ziopeppe/Statistiche/Old/Anno%202023/04%20DRMM_MOL-%20statistich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dinando_F/Desktop/ziopeppe/Statistiche/Old/Anno%202023/05%20PAS_MOL-%20statistich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dinando_F/Desktop/ziopeppe/Statistiche/Old/Anno%202023/06%20SABAP_MOL%20-%20statistich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musei"/>
      <sheetName val="&gt; o &lt; affluenza"/>
      <sheetName val="Grafico Dati musei"/>
      <sheetName val="Scostamento "/>
      <sheetName val="Comparazione anni"/>
      <sheetName val="Grafico comparazione anni"/>
      <sheetName val="Sannitico"/>
      <sheetName val="Pistilli"/>
      <sheetName val="Gambatesa"/>
      <sheetName val="Civitacampomarano"/>
      <sheetName val="CMSVAV"/>
      <sheetName val="SMDM"/>
      <sheetName val="Paleolitico"/>
      <sheetName val="Venafro"/>
      <sheetName val="Pandone"/>
      <sheetName val="Pietrabbondante"/>
      <sheetName val="Circuito Campobasso"/>
      <sheetName val="Circuito Isernia_"/>
      <sheetName val="Circuito Venafro"/>
      <sheetName val="Classifica musei per affluenza"/>
      <sheetName val="Foglio1"/>
    </sheetNames>
    <sheetDataSet>
      <sheetData sheetId="0">
        <row r="19">
          <cell r="B19">
            <v>165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125</v>
          </cell>
          <cell r="C20">
            <v>23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628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44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239</v>
          </cell>
          <cell r="C23">
            <v>56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387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256</v>
          </cell>
          <cell r="C25">
            <v>16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46</v>
          </cell>
          <cell r="C27">
            <v>18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180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45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</sheetData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musei"/>
      <sheetName val="&gt; o &lt; affluenza"/>
      <sheetName val="Grafico Dati musei"/>
      <sheetName val="Scostamento "/>
      <sheetName val="Comparazione anni"/>
      <sheetName val="Grafico comparazione anni"/>
      <sheetName val="Area archeologica"/>
      <sheetName val="Sepino"/>
      <sheetName val="SMDM"/>
      <sheetName val="Classifica musei per affluenza"/>
      <sheetName val="Foglio1"/>
    </sheetNames>
    <sheetDataSet>
      <sheetData sheetId="0"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</sheetData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musei"/>
      <sheetName val="&gt; o &lt; affluenza"/>
      <sheetName val="Scostamento "/>
      <sheetName val="Scostamento  (2)"/>
      <sheetName val="Grafici comparazione anni"/>
      <sheetName val="Larino - villa zappone"/>
    </sheetNames>
    <sheetDataSet>
      <sheetData sheetId="0">
        <row r="7">
          <cell r="B7"/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48C48-A0FE-477C-B5CE-35317CA2409B}">
  <dimension ref="A1:N137"/>
  <sheetViews>
    <sheetView topLeftCell="A67" zoomScale="70" zoomScaleNormal="70" workbookViewId="0">
      <selection activeCell="U80" sqref="U80"/>
    </sheetView>
  </sheetViews>
  <sheetFormatPr defaultRowHeight="15" x14ac:dyDescent="0.25"/>
  <cols>
    <col min="2" max="2" width="73.7109375" customWidth="1"/>
    <col min="3" max="14" width="10.28515625" customWidth="1"/>
  </cols>
  <sheetData>
    <row r="1" spans="1:14" x14ac:dyDescent="0.25">
      <c r="B1" t="s">
        <v>14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  <c r="I1" t="s">
        <v>23</v>
      </c>
      <c r="J1" t="s">
        <v>24</v>
      </c>
      <c r="K1" t="s">
        <v>25</v>
      </c>
      <c r="L1" t="s">
        <v>26</v>
      </c>
      <c r="M1" t="s">
        <v>27</v>
      </c>
      <c r="N1" t="s">
        <v>28</v>
      </c>
    </row>
    <row r="2" spans="1:14" x14ac:dyDescent="0.25">
      <c r="A2">
        <v>1</v>
      </c>
      <c r="B2" t="s">
        <v>0</v>
      </c>
      <c r="C2">
        <v>108</v>
      </c>
      <c r="D2">
        <v>34</v>
      </c>
      <c r="E2">
        <v>102</v>
      </c>
      <c r="F2">
        <v>437</v>
      </c>
      <c r="G2">
        <v>328</v>
      </c>
      <c r="H2">
        <v>393</v>
      </c>
      <c r="I2">
        <v>198</v>
      </c>
      <c r="J2">
        <v>801</v>
      </c>
      <c r="K2">
        <v>199</v>
      </c>
      <c r="L2">
        <v>162</v>
      </c>
      <c r="M2">
        <v>118</v>
      </c>
      <c r="N2">
        <v>163</v>
      </c>
    </row>
    <row r="3" spans="1:14" x14ac:dyDescent="0.25">
      <c r="A3">
        <v>2</v>
      </c>
      <c r="B3" t="s">
        <v>11</v>
      </c>
      <c r="C3">
        <v>4</v>
      </c>
      <c r="D3">
        <v>4</v>
      </c>
      <c r="E3">
        <v>145</v>
      </c>
      <c r="F3">
        <v>52</v>
      </c>
      <c r="G3">
        <v>540</v>
      </c>
      <c r="H3">
        <v>136</v>
      </c>
      <c r="I3">
        <v>279</v>
      </c>
      <c r="J3">
        <v>80</v>
      </c>
      <c r="K3">
        <v>70</v>
      </c>
      <c r="L3">
        <v>1</v>
      </c>
      <c r="M3">
        <v>1</v>
      </c>
      <c r="N3">
        <v>1</v>
      </c>
    </row>
    <row r="4" spans="1:14" x14ac:dyDescent="0.25">
      <c r="A4">
        <v>3</v>
      </c>
      <c r="B4" t="s">
        <v>8</v>
      </c>
      <c r="C4">
        <v>257</v>
      </c>
      <c r="D4">
        <v>58</v>
      </c>
      <c r="E4">
        <v>205</v>
      </c>
      <c r="F4">
        <v>2066</v>
      </c>
      <c r="G4">
        <v>1739</v>
      </c>
      <c r="H4">
        <v>1529</v>
      </c>
      <c r="I4">
        <v>1622</v>
      </c>
      <c r="J4">
        <v>3604</v>
      </c>
      <c r="K4">
        <v>1052</v>
      </c>
      <c r="L4">
        <v>599</v>
      </c>
      <c r="M4">
        <v>282</v>
      </c>
      <c r="N4">
        <v>427</v>
      </c>
    </row>
    <row r="5" spans="1:14" x14ac:dyDescent="0.25">
      <c r="A5">
        <v>4</v>
      </c>
      <c r="B5" t="s">
        <v>1</v>
      </c>
      <c r="C5">
        <v>60</v>
      </c>
      <c r="D5">
        <v>51</v>
      </c>
      <c r="E5">
        <v>182</v>
      </c>
      <c r="F5">
        <v>194</v>
      </c>
      <c r="G5">
        <v>696</v>
      </c>
      <c r="H5">
        <v>289</v>
      </c>
      <c r="I5">
        <v>46</v>
      </c>
      <c r="J5">
        <v>373</v>
      </c>
      <c r="K5">
        <v>135</v>
      </c>
      <c r="L5">
        <v>161</v>
      </c>
      <c r="M5">
        <v>74</v>
      </c>
      <c r="N5">
        <v>23</v>
      </c>
    </row>
    <row r="6" spans="1:14" x14ac:dyDescent="0.25">
      <c r="A6">
        <v>5</v>
      </c>
      <c r="B6" t="s">
        <v>2</v>
      </c>
      <c r="C6">
        <v>138</v>
      </c>
      <c r="D6">
        <v>237</v>
      </c>
      <c r="E6">
        <v>397</v>
      </c>
      <c r="F6">
        <v>758</v>
      </c>
      <c r="G6">
        <v>695</v>
      </c>
      <c r="H6">
        <v>324</v>
      </c>
      <c r="I6">
        <v>310</v>
      </c>
      <c r="J6">
        <v>583</v>
      </c>
      <c r="K6">
        <v>421</v>
      </c>
      <c r="L6">
        <v>499</v>
      </c>
      <c r="M6">
        <v>356</v>
      </c>
      <c r="N6">
        <v>448</v>
      </c>
    </row>
    <row r="7" spans="1:14" x14ac:dyDescent="0.25">
      <c r="A7">
        <v>6</v>
      </c>
      <c r="B7" t="s">
        <v>3</v>
      </c>
      <c r="C7">
        <v>200</v>
      </c>
      <c r="D7">
        <v>53</v>
      </c>
      <c r="E7">
        <v>296</v>
      </c>
      <c r="F7">
        <v>1116</v>
      </c>
      <c r="G7">
        <v>887</v>
      </c>
      <c r="H7">
        <v>389</v>
      </c>
      <c r="I7">
        <v>258</v>
      </c>
      <c r="J7">
        <v>551</v>
      </c>
      <c r="K7">
        <v>270</v>
      </c>
      <c r="L7">
        <v>181</v>
      </c>
      <c r="M7">
        <v>201</v>
      </c>
      <c r="N7">
        <v>239</v>
      </c>
    </row>
    <row r="8" spans="1:14" x14ac:dyDescent="0.25">
      <c r="A8">
        <v>7</v>
      </c>
      <c r="B8" t="s">
        <v>12</v>
      </c>
      <c r="C8">
        <v>198</v>
      </c>
      <c r="D8">
        <v>131</v>
      </c>
      <c r="E8">
        <v>369</v>
      </c>
      <c r="F8">
        <v>1413</v>
      </c>
      <c r="G8">
        <v>1223</v>
      </c>
      <c r="H8">
        <v>553</v>
      </c>
      <c r="I8">
        <v>658</v>
      </c>
      <c r="J8">
        <v>1140</v>
      </c>
      <c r="K8">
        <v>596</v>
      </c>
      <c r="L8">
        <v>323</v>
      </c>
      <c r="M8">
        <v>219</v>
      </c>
      <c r="N8">
        <v>125</v>
      </c>
    </row>
    <row r="9" spans="1:14" x14ac:dyDescent="0.25">
      <c r="A9">
        <v>8</v>
      </c>
      <c r="B9" t="s">
        <v>4</v>
      </c>
      <c r="C9">
        <v>387</v>
      </c>
      <c r="D9">
        <v>220</v>
      </c>
      <c r="E9">
        <v>895</v>
      </c>
      <c r="F9">
        <v>2511</v>
      </c>
      <c r="G9">
        <v>2427</v>
      </c>
      <c r="H9">
        <v>507</v>
      </c>
      <c r="I9">
        <v>694</v>
      </c>
      <c r="J9">
        <v>1400</v>
      </c>
      <c r="K9">
        <v>669</v>
      </c>
      <c r="L9">
        <v>605</v>
      </c>
      <c r="M9">
        <v>484</v>
      </c>
      <c r="N9">
        <v>288</v>
      </c>
    </row>
    <row r="10" spans="1:14" x14ac:dyDescent="0.25">
      <c r="A10">
        <v>9</v>
      </c>
      <c r="B10" t="s">
        <v>5</v>
      </c>
      <c r="C10">
        <v>132</v>
      </c>
      <c r="D10">
        <v>123</v>
      </c>
      <c r="E10">
        <v>170</v>
      </c>
      <c r="F10">
        <v>171</v>
      </c>
      <c r="G10">
        <v>146</v>
      </c>
      <c r="H10">
        <v>179</v>
      </c>
      <c r="I10">
        <v>134</v>
      </c>
      <c r="J10">
        <v>302</v>
      </c>
      <c r="K10">
        <v>140</v>
      </c>
      <c r="L10">
        <v>106</v>
      </c>
      <c r="M10">
        <v>141</v>
      </c>
      <c r="N10">
        <v>105</v>
      </c>
    </row>
    <row r="11" spans="1:14" x14ac:dyDescent="0.25">
      <c r="A11">
        <v>10</v>
      </c>
      <c r="B11" t="s">
        <v>6</v>
      </c>
      <c r="C11">
        <v>2</v>
      </c>
      <c r="D11">
        <v>36</v>
      </c>
      <c r="E11">
        <v>67</v>
      </c>
      <c r="F11">
        <v>430</v>
      </c>
      <c r="G11">
        <v>287</v>
      </c>
      <c r="H11">
        <v>1712</v>
      </c>
      <c r="I11">
        <v>168</v>
      </c>
      <c r="J11">
        <v>178</v>
      </c>
      <c r="K11">
        <v>184</v>
      </c>
      <c r="L11">
        <v>52</v>
      </c>
      <c r="M11">
        <v>111</v>
      </c>
      <c r="N11">
        <v>139</v>
      </c>
    </row>
    <row r="12" spans="1:14" x14ac:dyDescent="0.25">
      <c r="A12">
        <v>11</v>
      </c>
      <c r="B12" t="s">
        <v>13</v>
      </c>
      <c r="C12">
        <v>124</v>
      </c>
      <c r="D12">
        <v>40</v>
      </c>
      <c r="E12">
        <v>47</v>
      </c>
      <c r="F12">
        <v>331</v>
      </c>
      <c r="G12">
        <v>362</v>
      </c>
      <c r="H12">
        <v>196</v>
      </c>
      <c r="I12">
        <v>209</v>
      </c>
      <c r="J12">
        <v>245</v>
      </c>
      <c r="K12">
        <v>90</v>
      </c>
      <c r="L12">
        <v>44</v>
      </c>
      <c r="M12">
        <v>62</v>
      </c>
      <c r="N12">
        <v>52</v>
      </c>
    </row>
    <row r="13" spans="1:14" x14ac:dyDescent="0.25">
      <c r="A13">
        <v>12</v>
      </c>
      <c r="B13" t="s">
        <v>10</v>
      </c>
      <c r="C13">
        <v>8</v>
      </c>
      <c r="D13">
        <v>30</v>
      </c>
      <c r="E13">
        <v>21</v>
      </c>
      <c r="F13">
        <v>64</v>
      </c>
      <c r="G13">
        <v>12</v>
      </c>
      <c r="H13">
        <v>10</v>
      </c>
      <c r="I13">
        <v>17</v>
      </c>
      <c r="J13">
        <v>11</v>
      </c>
      <c r="K13">
        <v>1</v>
      </c>
      <c r="L13">
        <v>1</v>
      </c>
      <c r="M13">
        <v>1</v>
      </c>
      <c r="N13">
        <v>1</v>
      </c>
    </row>
    <row r="14" spans="1:14" x14ac:dyDescent="0.25">
      <c r="A14">
        <v>13</v>
      </c>
      <c r="B14" t="s">
        <v>7</v>
      </c>
      <c r="C14">
        <v>97</v>
      </c>
      <c r="D14">
        <v>38</v>
      </c>
      <c r="E14">
        <v>76</v>
      </c>
      <c r="F14">
        <v>197</v>
      </c>
      <c r="G14">
        <v>126</v>
      </c>
      <c r="H14">
        <v>149</v>
      </c>
      <c r="I14">
        <v>86</v>
      </c>
      <c r="J14">
        <v>129</v>
      </c>
      <c r="K14">
        <v>53</v>
      </c>
      <c r="L14">
        <v>20</v>
      </c>
      <c r="M14">
        <v>43</v>
      </c>
      <c r="N14">
        <v>27</v>
      </c>
    </row>
    <row r="15" spans="1:14" x14ac:dyDescent="0.25">
      <c r="A15">
        <v>14</v>
      </c>
      <c r="B15" t="s">
        <v>15</v>
      </c>
      <c r="C15">
        <v>481</v>
      </c>
      <c r="D15">
        <v>236</v>
      </c>
      <c r="E15">
        <v>439</v>
      </c>
      <c r="F15">
        <v>2693</v>
      </c>
      <c r="G15">
        <v>2703</v>
      </c>
      <c r="H15">
        <v>1946</v>
      </c>
      <c r="I15">
        <v>1960</v>
      </c>
      <c r="J15">
        <v>5267</v>
      </c>
      <c r="K15">
        <v>1297</v>
      </c>
      <c r="L15">
        <v>539</v>
      </c>
      <c r="M15">
        <v>488</v>
      </c>
      <c r="N15">
        <v>642</v>
      </c>
    </row>
    <row r="16" spans="1:14" x14ac:dyDescent="0.25">
      <c r="A16">
        <v>15</v>
      </c>
      <c r="B16" t="s">
        <v>9</v>
      </c>
      <c r="C16">
        <v>117</v>
      </c>
      <c r="D16">
        <v>67</v>
      </c>
      <c r="E16">
        <v>197</v>
      </c>
      <c r="F16">
        <v>1329</v>
      </c>
      <c r="G16">
        <v>1046</v>
      </c>
      <c r="H16">
        <v>620</v>
      </c>
      <c r="I16">
        <v>524</v>
      </c>
      <c r="J16">
        <v>1182</v>
      </c>
      <c r="K16">
        <v>556</v>
      </c>
      <c r="L16">
        <v>291</v>
      </c>
      <c r="M16">
        <v>332</v>
      </c>
      <c r="N16">
        <v>181</v>
      </c>
    </row>
    <row r="17" spans="1:14" x14ac:dyDescent="0.25">
      <c r="A17">
        <v>16</v>
      </c>
      <c r="B17" t="s">
        <v>16</v>
      </c>
      <c r="C17">
        <v>52</v>
      </c>
      <c r="D17">
        <v>62</v>
      </c>
      <c r="E17">
        <v>141</v>
      </c>
      <c r="F17">
        <v>156</v>
      </c>
      <c r="G17">
        <v>324</v>
      </c>
      <c r="H17">
        <v>410</v>
      </c>
      <c r="I17">
        <v>169</v>
      </c>
      <c r="J17">
        <v>218</v>
      </c>
      <c r="K17">
        <v>156</v>
      </c>
      <c r="L17">
        <v>98</v>
      </c>
      <c r="M17">
        <v>39</v>
      </c>
      <c r="N17">
        <v>158</v>
      </c>
    </row>
    <row r="21" spans="1:14" x14ac:dyDescent="0.25">
      <c r="B21" t="s">
        <v>29</v>
      </c>
      <c r="C21" t="s">
        <v>17</v>
      </c>
      <c r="D21" t="s">
        <v>18</v>
      </c>
      <c r="E21" t="s">
        <v>19</v>
      </c>
      <c r="F21" t="s">
        <v>20</v>
      </c>
      <c r="G21" t="s">
        <v>21</v>
      </c>
      <c r="H21" t="s">
        <v>22</v>
      </c>
      <c r="I21" t="s">
        <v>23</v>
      </c>
      <c r="J21" t="s">
        <v>24</v>
      </c>
      <c r="K21" t="s">
        <v>25</v>
      </c>
      <c r="L21" t="s">
        <v>26</v>
      </c>
      <c r="M21" t="s">
        <v>27</v>
      </c>
      <c r="N21" t="s">
        <v>28</v>
      </c>
    </row>
    <row r="22" spans="1:14" x14ac:dyDescent="0.25">
      <c r="A22">
        <v>1</v>
      </c>
      <c r="B22" t="s">
        <v>0</v>
      </c>
      <c r="C22">
        <v>98</v>
      </c>
      <c r="D22">
        <v>150</v>
      </c>
      <c r="E22">
        <v>174</v>
      </c>
      <c r="F22">
        <v>328</v>
      </c>
      <c r="G22">
        <v>536</v>
      </c>
      <c r="H22">
        <v>169</v>
      </c>
      <c r="I22">
        <v>135</v>
      </c>
      <c r="J22">
        <v>475</v>
      </c>
      <c r="K22">
        <v>240</v>
      </c>
      <c r="L22">
        <v>243</v>
      </c>
      <c r="M22">
        <v>159</v>
      </c>
      <c r="N22">
        <v>373</v>
      </c>
    </row>
    <row r="23" spans="1:14" x14ac:dyDescent="0.25">
      <c r="A23">
        <v>2</v>
      </c>
      <c r="B23" t="s">
        <v>11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</row>
    <row r="24" spans="1:14" x14ac:dyDescent="0.25">
      <c r="A24">
        <v>3</v>
      </c>
      <c r="B24" t="s">
        <v>8</v>
      </c>
      <c r="C24">
        <v>12</v>
      </c>
      <c r="D24">
        <v>84</v>
      </c>
      <c r="E24">
        <v>473</v>
      </c>
      <c r="F24">
        <v>2285</v>
      </c>
      <c r="G24">
        <v>1223</v>
      </c>
      <c r="H24">
        <v>1651</v>
      </c>
      <c r="I24">
        <v>1086</v>
      </c>
      <c r="J24">
        <v>3669</v>
      </c>
      <c r="K24">
        <v>875</v>
      </c>
      <c r="L24">
        <v>751</v>
      </c>
      <c r="M24">
        <v>495</v>
      </c>
      <c r="N24">
        <v>274</v>
      </c>
    </row>
    <row r="25" spans="1:14" x14ac:dyDescent="0.25">
      <c r="A25">
        <v>4</v>
      </c>
      <c r="B25" t="s">
        <v>1</v>
      </c>
      <c r="C25">
        <v>34</v>
      </c>
      <c r="D25">
        <v>78</v>
      </c>
      <c r="E25">
        <v>94</v>
      </c>
      <c r="F25">
        <v>193</v>
      </c>
      <c r="G25">
        <v>280</v>
      </c>
      <c r="H25">
        <v>159</v>
      </c>
      <c r="I25">
        <v>72</v>
      </c>
      <c r="J25">
        <v>73</v>
      </c>
      <c r="K25">
        <v>107</v>
      </c>
      <c r="L25">
        <v>112</v>
      </c>
      <c r="M25">
        <v>141</v>
      </c>
      <c r="N25">
        <v>32</v>
      </c>
    </row>
    <row r="26" spans="1:14" x14ac:dyDescent="0.25">
      <c r="A26">
        <v>5</v>
      </c>
      <c r="B26" t="s">
        <v>2</v>
      </c>
      <c r="C26">
        <v>149</v>
      </c>
      <c r="D26">
        <v>217</v>
      </c>
      <c r="E26">
        <v>774</v>
      </c>
      <c r="F26">
        <v>1092</v>
      </c>
      <c r="G26">
        <v>434</v>
      </c>
      <c r="H26">
        <v>658</v>
      </c>
      <c r="I26">
        <v>300</v>
      </c>
      <c r="J26">
        <v>560</v>
      </c>
      <c r="K26">
        <v>363</v>
      </c>
      <c r="L26">
        <v>593</v>
      </c>
      <c r="M26">
        <v>366</v>
      </c>
      <c r="N26">
        <v>471</v>
      </c>
    </row>
    <row r="27" spans="1:14" x14ac:dyDescent="0.25">
      <c r="A27">
        <v>6</v>
      </c>
      <c r="B27" t="s">
        <v>3</v>
      </c>
      <c r="C27">
        <v>156</v>
      </c>
      <c r="D27">
        <v>167</v>
      </c>
      <c r="E27">
        <v>230</v>
      </c>
      <c r="F27">
        <v>801</v>
      </c>
      <c r="G27">
        <v>950</v>
      </c>
      <c r="H27">
        <v>513</v>
      </c>
      <c r="I27">
        <v>278</v>
      </c>
      <c r="J27">
        <v>434</v>
      </c>
      <c r="K27">
        <v>373</v>
      </c>
      <c r="L27">
        <v>402</v>
      </c>
      <c r="M27">
        <v>242</v>
      </c>
      <c r="N27">
        <v>528</v>
      </c>
    </row>
    <row r="28" spans="1:14" x14ac:dyDescent="0.25">
      <c r="A28">
        <v>7</v>
      </c>
      <c r="B28" t="s">
        <v>12</v>
      </c>
      <c r="C28">
        <v>32</v>
      </c>
      <c r="D28">
        <v>152</v>
      </c>
      <c r="E28">
        <v>275</v>
      </c>
      <c r="F28">
        <v>955</v>
      </c>
      <c r="G28">
        <v>772</v>
      </c>
      <c r="H28">
        <v>432</v>
      </c>
      <c r="I28">
        <v>520</v>
      </c>
      <c r="J28">
        <v>1164</v>
      </c>
      <c r="K28">
        <v>469</v>
      </c>
      <c r="L28">
        <v>447</v>
      </c>
      <c r="M28">
        <v>261</v>
      </c>
      <c r="N28">
        <v>191</v>
      </c>
    </row>
    <row r="29" spans="1:14" x14ac:dyDescent="0.25">
      <c r="A29">
        <v>8</v>
      </c>
      <c r="B29" t="s">
        <v>4</v>
      </c>
      <c r="C29">
        <v>193</v>
      </c>
      <c r="D29">
        <v>334</v>
      </c>
      <c r="E29">
        <v>896</v>
      </c>
      <c r="F29">
        <v>2597</v>
      </c>
      <c r="G29">
        <v>3857</v>
      </c>
      <c r="H29">
        <v>625</v>
      </c>
      <c r="I29">
        <v>610</v>
      </c>
      <c r="J29">
        <v>1252</v>
      </c>
      <c r="K29">
        <v>1218</v>
      </c>
      <c r="L29">
        <v>860</v>
      </c>
      <c r="M29">
        <v>1548</v>
      </c>
      <c r="N29">
        <v>501</v>
      </c>
    </row>
    <row r="30" spans="1:14" x14ac:dyDescent="0.25">
      <c r="A30">
        <v>9</v>
      </c>
      <c r="B30" t="s">
        <v>5</v>
      </c>
      <c r="C30">
        <v>45</v>
      </c>
      <c r="D30">
        <v>74</v>
      </c>
      <c r="E30">
        <v>207</v>
      </c>
      <c r="F30">
        <v>252</v>
      </c>
      <c r="G30">
        <v>183</v>
      </c>
      <c r="H30">
        <v>211</v>
      </c>
      <c r="I30">
        <v>64</v>
      </c>
      <c r="J30">
        <v>290</v>
      </c>
      <c r="K30">
        <v>130</v>
      </c>
      <c r="L30">
        <v>42</v>
      </c>
      <c r="M30">
        <v>26</v>
      </c>
      <c r="N30">
        <v>37</v>
      </c>
    </row>
    <row r="31" spans="1:14" x14ac:dyDescent="0.25">
      <c r="A31">
        <v>10</v>
      </c>
      <c r="B31" t="s">
        <v>6</v>
      </c>
      <c r="C31">
        <v>0</v>
      </c>
      <c r="D31">
        <v>82</v>
      </c>
      <c r="E31">
        <v>141</v>
      </c>
      <c r="F31">
        <v>155</v>
      </c>
      <c r="G31">
        <v>128</v>
      </c>
      <c r="H31">
        <v>3147</v>
      </c>
      <c r="I31">
        <v>145</v>
      </c>
      <c r="J31">
        <v>324</v>
      </c>
      <c r="K31">
        <v>217</v>
      </c>
      <c r="L31">
        <v>124</v>
      </c>
      <c r="M31">
        <v>8</v>
      </c>
      <c r="N31">
        <v>22</v>
      </c>
    </row>
    <row r="32" spans="1:14" x14ac:dyDescent="0.25">
      <c r="A32">
        <v>11</v>
      </c>
      <c r="B32" t="s">
        <v>13</v>
      </c>
      <c r="C32">
        <v>20</v>
      </c>
      <c r="D32">
        <v>30</v>
      </c>
      <c r="E32">
        <v>61</v>
      </c>
      <c r="F32">
        <v>98</v>
      </c>
      <c r="G32">
        <v>79</v>
      </c>
      <c r="H32">
        <v>40</v>
      </c>
      <c r="I32">
        <v>85</v>
      </c>
      <c r="J32">
        <v>144</v>
      </c>
      <c r="K32">
        <v>88</v>
      </c>
      <c r="L32">
        <v>55</v>
      </c>
      <c r="M32">
        <v>52</v>
      </c>
      <c r="N32">
        <v>67</v>
      </c>
    </row>
    <row r="33" spans="1:14" x14ac:dyDescent="0.25">
      <c r="A33">
        <v>12</v>
      </c>
      <c r="B33" t="s">
        <v>10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</row>
    <row r="34" spans="1:14" x14ac:dyDescent="0.25">
      <c r="A34">
        <v>13</v>
      </c>
      <c r="B34" t="s">
        <v>7</v>
      </c>
      <c r="C34">
        <v>5</v>
      </c>
      <c r="D34">
        <v>17</v>
      </c>
      <c r="E34">
        <v>16</v>
      </c>
      <c r="F34">
        <v>86</v>
      </c>
      <c r="G34">
        <v>39</v>
      </c>
      <c r="H34">
        <v>47</v>
      </c>
      <c r="I34">
        <v>30</v>
      </c>
      <c r="J34">
        <v>169</v>
      </c>
      <c r="K34">
        <v>64</v>
      </c>
      <c r="L34">
        <v>4</v>
      </c>
      <c r="M34">
        <v>5</v>
      </c>
      <c r="N34">
        <v>6</v>
      </c>
    </row>
    <row r="35" spans="1:14" x14ac:dyDescent="0.25">
      <c r="A35">
        <v>14</v>
      </c>
      <c r="B35" t="s">
        <v>15</v>
      </c>
      <c r="C35">
        <v>356</v>
      </c>
      <c r="D35">
        <v>236</v>
      </c>
      <c r="E35">
        <v>729</v>
      </c>
      <c r="F35">
        <v>4452</v>
      </c>
      <c r="G35">
        <v>2051</v>
      </c>
      <c r="H35">
        <v>2018</v>
      </c>
      <c r="I35">
        <v>2589</v>
      </c>
      <c r="J35">
        <v>4602</v>
      </c>
      <c r="K35">
        <v>1618</v>
      </c>
      <c r="L35">
        <v>1045</v>
      </c>
      <c r="M35">
        <v>817</v>
      </c>
      <c r="N35">
        <v>744</v>
      </c>
    </row>
    <row r="36" spans="1:14" x14ac:dyDescent="0.25">
      <c r="A36">
        <v>15</v>
      </c>
      <c r="B36" t="s">
        <v>9</v>
      </c>
      <c r="C36">
        <v>52</v>
      </c>
      <c r="D36">
        <v>73</v>
      </c>
      <c r="E36">
        <v>303</v>
      </c>
      <c r="F36">
        <v>1381</v>
      </c>
      <c r="G36">
        <v>796</v>
      </c>
      <c r="H36">
        <v>384</v>
      </c>
      <c r="I36">
        <v>479</v>
      </c>
      <c r="J36">
        <v>1287</v>
      </c>
      <c r="K36">
        <v>561</v>
      </c>
      <c r="L36">
        <v>718</v>
      </c>
      <c r="M36">
        <v>166</v>
      </c>
      <c r="N36">
        <v>262</v>
      </c>
    </row>
    <row r="37" spans="1:14" x14ac:dyDescent="0.25">
      <c r="A37">
        <v>16</v>
      </c>
      <c r="B37" t="s">
        <v>16</v>
      </c>
      <c r="C37">
        <v>39</v>
      </c>
      <c r="D37">
        <v>78</v>
      </c>
      <c r="E37">
        <v>238</v>
      </c>
      <c r="F37">
        <v>325</v>
      </c>
      <c r="G37">
        <v>371</v>
      </c>
      <c r="H37">
        <v>452</v>
      </c>
      <c r="I37">
        <v>193</v>
      </c>
      <c r="J37">
        <v>397</v>
      </c>
      <c r="K37">
        <v>243</v>
      </c>
      <c r="L37">
        <v>77</v>
      </c>
      <c r="M37">
        <v>188</v>
      </c>
      <c r="N37">
        <v>174</v>
      </c>
    </row>
    <row r="41" spans="1:14" x14ac:dyDescent="0.25">
      <c r="B41" t="s">
        <v>30</v>
      </c>
      <c r="C41" t="s">
        <v>17</v>
      </c>
      <c r="D41" t="s">
        <v>18</v>
      </c>
      <c r="E41" t="s">
        <v>19</v>
      </c>
      <c r="F41" t="s">
        <v>20</v>
      </c>
      <c r="G41" t="s">
        <v>21</v>
      </c>
      <c r="H41" t="s">
        <v>22</v>
      </c>
      <c r="I41" t="s">
        <v>23</v>
      </c>
      <c r="J41" t="s">
        <v>24</v>
      </c>
      <c r="K41" t="s">
        <v>25</v>
      </c>
      <c r="L41" t="s">
        <v>26</v>
      </c>
      <c r="M41" t="s">
        <v>27</v>
      </c>
      <c r="N41" t="s">
        <v>28</v>
      </c>
    </row>
    <row r="42" spans="1:14" x14ac:dyDescent="0.25">
      <c r="A42">
        <v>1</v>
      </c>
      <c r="B42" t="s">
        <v>0</v>
      </c>
      <c r="C42">
        <v>166</v>
      </c>
      <c r="D42">
        <v>97</v>
      </c>
      <c r="E42">
        <v>21</v>
      </c>
      <c r="F42">
        <v>0</v>
      </c>
      <c r="G42">
        <v>0</v>
      </c>
      <c r="H42">
        <v>0</v>
      </c>
      <c r="I42">
        <v>171</v>
      </c>
      <c r="J42">
        <v>830</v>
      </c>
      <c r="K42">
        <v>290</v>
      </c>
      <c r="L42">
        <v>246</v>
      </c>
      <c r="M42">
        <v>19</v>
      </c>
      <c r="N42">
        <v>0</v>
      </c>
    </row>
    <row r="43" spans="1:14" x14ac:dyDescent="0.25">
      <c r="A43">
        <v>2</v>
      </c>
      <c r="B43" t="s">
        <v>11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</row>
    <row r="44" spans="1:14" x14ac:dyDescent="0.25">
      <c r="A44">
        <v>3</v>
      </c>
      <c r="B44" t="s">
        <v>8</v>
      </c>
      <c r="C44">
        <v>228</v>
      </c>
      <c r="D44">
        <v>256</v>
      </c>
      <c r="E44">
        <v>39</v>
      </c>
      <c r="F44">
        <v>0</v>
      </c>
      <c r="G44">
        <v>0</v>
      </c>
      <c r="H44">
        <v>0</v>
      </c>
      <c r="I44">
        <v>1386</v>
      </c>
      <c r="J44">
        <v>6060</v>
      </c>
      <c r="K44">
        <v>2053</v>
      </c>
      <c r="L44">
        <v>793</v>
      </c>
      <c r="M44">
        <v>53</v>
      </c>
      <c r="N44">
        <v>0</v>
      </c>
    </row>
    <row r="45" spans="1:14" x14ac:dyDescent="0.25">
      <c r="A45">
        <v>4</v>
      </c>
      <c r="B45" t="s">
        <v>1</v>
      </c>
      <c r="C45">
        <v>53</v>
      </c>
      <c r="D45">
        <v>58</v>
      </c>
      <c r="E45">
        <v>3</v>
      </c>
      <c r="F45">
        <v>0</v>
      </c>
      <c r="G45">
        <v>0</v>
      </c>
      <c r="H45">
        <v>2</v>
      </c>
      <c r="I45">
        <v>70</v>
      </c>
      <c r="J45">
        <v>114</v>
      </c>
      <c r="K45">
        <v>25</v>
      </c>
      <c r="L45">
        <v>56</v>
      </c>
      <c r="M45">
        <v>4</v>
      </c>
      <c r="N45">
        <v>0</v>
      </c>
    </row>
    <row r="46" spans="1:14" x14ac:dyDescent="0.25">
      <c r="A46">
        <v>5</v>
      </c>
      <c r="B46" t="s">
        <v>2</v>
      </c>
      <c r="C46">
        <v>356</v>
      </c>
      <c r="D46">
        <v>277</v>
      </c>
      <c r="E46">
        <v>19</v>
      </c>
      <c r="F46">
        <v>0</v>
      </c>
      <c r="G46">
        <v>0</v>
      </c>
      <c r="H46">
        <v>6</v>
      </c>
      <c r="I46">
        <v>419</v>
      </c>
      <c r="J46">
        <v>1271</v>
      </c>
      <c r="K46">
        <v>503</v>
      </c>
      <c r="L46">
        <v>241</v>
      </c>
      <c r="M46">
        <v>24</v>
      </c>
      <c r="N46">
        <v>0</v>
      </c>
    </row>
    <row r="47" spans="1:14" x14ac:dyDescent="0.25">
      <c r="A47">
        <v>6</v>
      </c>
      <c r="B47" t="s">
        <v>3</v>
      </c>
      <c r="C47">
        <v>536</v>
      </c>
      <c r="D47">
        <v>254</v>
      </c>
      <c r="E47">
        <v>25</v>
      </c>
      <c r="F47">
        <v>0</v>
      </c>
      <c r="G47">
        <v>0</v>
      </c>
      <c r="H47">
        <v>0</v>
      </c>
      <c r="I47">
        <v>289</v>
      </c>
      <c r="J47">
        <v>894</v>
      </c>
      <c r="K47">
        <v>475</v>
      </c>
      <c r="L47">
        <v>259</v>
      </c>
      <c r="M47">
        <v>11</v>
      </c>
      <c r="N47">
        <v>0</v>
      </c>
    </row>
    <row r="48" spans="1:14" x14ac:dyDescent="0.25">
      <c r="A48">
        <v>7</v>
      </c>
      <c r="B48" t="s">
        <v>12</v>
      </c>
      <c r="C48">
        <v>208</v>
      </c>
      <c r="D48">
        <v>167</v>
      </c>
      <c r="E48">
        <v>32</v>
      </c>
      <c r="F48">
        <v>0</v>
      </c>
      <c r="G48">
        <v>0</v>
      </c>
      <c r="H48">
        <v>97</v>
      </c>
      <c r="I48">
        <v>1354</v>
      </c>
      <c r="J48">
        <v>2738</v>
      </c>
      <c r="K48">
        <v>1072</v>
      </c>
      <c r="L48">
        <v>442</v>
      </c>
      <c r="M48">
        <v>24</v>
      </c>
      <c r="N48">
        <v>0</v>
      </c>
    </row>
    <row r="49" spans="1:14" x14ac:dyDescent="0.25">
      <c r="A49">
        <v>8</v>
      </c>
      <c r="B49" t="s">
        <v>4</v>
      </c>
      <c r="C49">
        <v>480</v>
      </c>
      <c r="D49">
        <v>389</v>
      </c>
      <c r="E49">
        <v>63</v>
      </c>
      <c r="F49">
        <v>0</v>
      </c>
      <c r="G49">
        <v>8</v>
      </c>
      <c r="H49">
        <v>266</v>
      </c>
      <c r="I49">
        <v>824</v>
      </c>
      <c r="J49">
        <v>2217</v>
      </c>
      <c r="K49">
        <v>767</v>
      </c>
      <c r="L49">
        <v>252</v>
      </c>
      <c r="M49">
        <v>16</v>
      </c>
      <c r="N49">
        <v>0</v>
      </c>
    </row>
    <row r="50" spans="1:14" x14ac:dyDescent="0.25">
      <c r="A50">
        <v>9</v>
      </c>
      <c r="B50" t="s">
        <v>5</v>
      </c>
      <c r="C50">
        <v>31</v>
      </c>
      <c r="D50">
        <v>58</v>
      </c>
      <c r="E50">
        <v>5</v>
      </c>
      <c r="F50">
        <v>0</v>
      </c>
      <c r="G50">
        <v>0</v>
      </c>
      <c r="H50">
        <v>0</v>
      </c>
      <c r="I50">
        <v>15</v>
      </c>
      <c r="J50">
        <v>61</v>
      </c>
      <c r="K50">
        <v>28</v>
      </c>
      <c r="L50">
        <v>7</v>
      </c>
      <c r="M50">
        <v>0</v>
      </c>
      <c r="N50">
        <v>0</v>
      </c>
    </row>
    <row r="51" spans="1:14" x14ac:dyDescent="0.25">
      <c r="A51">
        <v>10</v>
      </c>
      <c r="B51" t="s">
        <v>6</v>
      </c>
      <c r="C51">
        <v>17</v>
      </c>
      <c r="D51">
        <v>62</v>
      </c>
      <c r="E51">
        <v>20</v>
      </c>
      <c r="F51">
        <v>0</v>
      </c>
      <c r="G51">
        <v>0</v>
      </c>
      <c r="H51">
        <v>0</v>
      </c>
      <c r="I51">
        <v>70</v>
      </c>
      <c r="J51">
        <v>541</v>
      </c>
      <c r="K51">
        <v>903</v>
      </c>
      <c r="L51">
        <v>135</v>
      </c>
      <c r="M51">
        <v>0</v>
      </c>
      <c r="N51">
        <v>0</v>
      </c>
    </row>
    <row r="52" spans="1:14" x14ac:dyDescent="0.25">
      <c r="A52">
        <v>11</v>
      </c>
      <c r="B52" t="s">
        <v>13</v>
      </c>
      <c r="C52">
        <v>18</v>
      </c>
      <c r="D52">
        <v>36</v>
      </c>
      <c r="E52">
        <v>6</v>
      </c>
      <c r="F52">
        <v>0</v>
      </c>
      <c r="G52">
        <v>0</v>
      </c>
      <c r="H52">
        <v>0</v>
      </c>
      <c r="I52">
        <v>72</v>
      </c>
      <c r="J52">
        <v>251</v>
      </c>
      <c r="K52">
        <v>84</v>
      </c>
      <c r="L52">
        <v>45</v>
      </c>
      <c r="M52">
        <v>4</v>
      </c>
      <c r="N52">
        <v>0</v>
      </c>
    </row>
    <row r="53" spans="1:14" x14ac:dyDescent="0.25">
      <c r="A53">
        <v>12</v>
      </c>
      <c r="B53" t="s">
        <v>10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</row>
    <row r="54" spans="1:14" x14ac:dyDescent="0.25">
      <c r="A54">
        <v>13</v>
      </c>
      <c r="B54" t="s">
        <v>7</v>
      </c>
      <c r="C54">
        <v>9</v>
      </c>
      <c r="D54">
        <v>0</v>
      </c>
      <c r="E54">
        <v>2</v>
      </c>
      <c r="F54">
        <v>0</v>
      </c>
      <c r="G54">
        <v>0</v>
      </c>
      <c r="H54">
        <v>0</v>
      </c>
      <c r="I54">
        <v>19</v>
      </c>
      <c r="J54">
        <v>78</v>
      </c>
      <c r="K54">
        <v>24</v>
      </c>
      <c r="L54">
        <v>3</v>
      </c>
      <c r="M54">
        <v>1</v>
      </c>
      <c r="N54">
        <v>0</v>
      </c>
    </row>
    <row r="55" spans="1:14" x14ac:dyDescent="0.25">
      <c r="A55">
        <v>14</v>
      </c>
      <c r="B55" t="s">
        <v>15</v>
      </c>
      <c r="C55">
        <v>913</v>
      </c>
      <c r="D55">
        <v>897</v>
      </c>
      <c r="E55">
        <v>84</v>
      </c>
      <c r="H55">
        <v>476</v>
      </c>
      <c r="I55">
        <v>3972</v>
      </c>
      <c r="J55">
        <v>8976</v>
      </c>
      <c r="K55">
        <v>3182</v>
      </c>
      <c r="L55">
        <v>550</v>
      </c>
      <c r="M55">
        <v>461</v>
      </c>
      <c r="N55">
        <v>202</v>
      </c>
    </row>
    <row r="56" spans="1:14" x14ac:dyDescent="0.25">
      <c r="A56">
        <v>15</v>
      </c>
      <c r="B56" t="s">
        <v>9</v>
      </c>
      <c r="C56">
        <v>274</v>
      </c>
      <c r="D56">
        <v>311</v>
      </c>
      <c r="E56">
        <v>20</v>
      </c>
      <c r="F56">
        <v>0</v>
      </c>
      <c r="G56">
        <v>0</v>
      </c>
      <c r="H56">
        <v>0</v>
      </c>
      <c r="I56">
        <v>554</v>
      </c>
      <c r="J56">
        <v>1781</v>
      </c>
      <c r="K56">
        <v>682</v>
      </c>
      <c r="L56">
        <v>236</v>
      </c>
      <c r="M56">
        <v>17</v>
      </c>
      <c r="N56">
        <v>0</v>
      </c>
    </row>
    <row r="57" spans="1:14" x14ac:dyDescent="0.25">
      <c r="A57">
        <v>16</v>
      </c>
      <c r="B57" t="s">
        <v>16</v>
      </c>
      <c r="C57">
        <v>63</v>
      </c>
      <c r="D57">
        <v>89</v>
      </c>
      <c r="E57">
        <v>23</v>
      </c>
      <c r="J57">
        <v>428</v>
      </c>
      <c r="K57">
        <v>285</v>
      </c>
      <c r="L57">
        <v>118</v>
      </c>
      <c r="M57">
        <v>42</v>
      </c>
      <c r="N57">
        <v>36</v>
      </c>
    </row>
    <row r="61" spans="1:14" x14ac:dyDescent="0.25">
      <c r="B61" t="s">
        <v>31</v>
      </c>
      <c r="C61" t="s">
        <v>17</v>
      </c>
      <c r="D61" t="s">
        <v>18</v>
      </c>
      <c r="E61" t="s">
        <v>19</v>
      </c>
      <c r="F61" t="s">
        <v>20</v>
      </c>
      <c r="G61" t="s">
        <v>21</v>
      </c>
      <c r="H61" t="s">
        <v>22</v>
      </c>
      <c r="I61" t="s">
        <v>23</v>
      </c>
      <c r="J61" t="s">
        <v>24</v>
      </c>
      <c r="K61" t="s">
        <v>25</v>
      </c>
      <c r="L61" t="s">
        <v>26</v>
      </c>
      <c r="M61" t="s">
        <v>27</v>
      </c>
      <c r="N61" t="s">
        <v>28</v>
      </c>
    </row>
    <row r="62" spans="1:14" x14ac:dyDescent="0.25">
      <c r="A62">
        <v>1</v>
      </c>
      <c r="B62" t="s">
        <v>0</v>
      </c>
      <c r="C62">
        <v>0</v>
      </c>
      <c r="D62">
        <v>0</v>
      </c>
      <c r="E62">
        <v>0</v>
      </c>
      <c r="F62">
        <v>0</v>
      </c>
      <c r="G62">
        <v>114</v>
      </c>
      <c r="H62">
        <v>248</v>
      </c>
      <c r="I62">
        <v>296</v>
      </c>
      <c r="J62">
        <v>828</v>
      </c>
      <c r="K62">
        <v>252</v>
      </c>
      <c r="L62">
        <v>338</v>
      </c>
      <c r="M62">
        <v>122</v>
      </c>
      <c r="N62">
        <v>4</v>
      </c>
    </row>
    <row r="63" spans="1:14" x14ac:dyDescent="0.25">
      <c r="A63">
        <v>2</v>
      </c>
      <c r="B63" t="s">
        <v>11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</row>
    <row r="64" spans="1:14" x14ac:dyDescent="0.25">
      <c r="A64">
        <v>3</v>
      </c>
      <c r="B64" t="s">
        <v>8</v>
      </c>
      <c r="C64">
        <v>2</v>
      </c>
      <c r="D64">
        <v>16</v>
      </c>
      <c r="E64">
        <v>0</v>
      </c>
      <c r="F64">
        <v>8</v>
      </c>
      <c r="G64">
        <v>609</v>
      </c>
      <c r="H64">
        <v>1112</v>
      </c>
      <c r="I64">
        <v>2035</v>
      </c>
      <c r="J64">
        <v>5582</v>
      </c>
      <c r="K64">
        <v>1974</v>
      </c>
      <c r="L64">
        <v>1194</v>
      </c>
      <c r="M64">
        <v>243</v>
      </c>
      <c r="N64">
        <v>116</v>
      </c>
    </row>
    <row r="65" spans="1:14" x14ac:dyDescent="0.25">
      <c r="A65">
        <v>4</v>
      </c>
      <c r="B65" t="s">
        <v>1</v>
      </c>
      <c r="C65">
        <v>7</v>
      </c>
      <c r="D65">
        <v>15</v>
      </c>
      <c r="E65">
        <v>0</v>
      </c>
      <c r="F65">
        <v>0</v>
      </c>
      <c r="G65">
        <v>17</v>
      </c>
      <c r="H65">
        <v>34</v>
      </c>
      <c r="I65">
        <v>68</v>
      </c>
      <c r="J65">
        <v>129</v>
      </c>
      <c r="K65">
        <v>44</v>
      </c>
      <c r="L65">
        <v>54</v>
      </c>
      <c r="M65">
        <v>55</v>
      </c>
      <c r="N65">
        <v>4</v>
      </c>
    </row>
    <row r="66" spans="1:14" x14ac:dyDescent="0.25">
      <c r="A66">
        <v>5</v>
      </c>
      <c r="B66" t="s">
        <v>2</v>
      </c>
      <c r="C66">
        <v>12</v>
      </c>
      <c r="D66">
        <v>15</v>
      </c>
      <c r="E66">
        <v>0</v>
      </c>
      <c r="F66">
        <v>5</v>
      </c>
      <c r="G66">
        <v>128</v>
      </c>
      <c r="H66">
        <v>272</v>
      </c>
      <c r="I66">
        <v>747</v>
      </c>
      <c r="J66">
        <v>1207</v>
      </c>
      <c r="K66">
        <v>653</v>
      </c>
      <c r="L66">
        <v>477</v>
      </c>
      <c r="M66">
        <v>349</v>
      </c>
      <c r="N66">
        <v>184</v>
      </c>
    </row>
    <row r="67" spans="1:14" x14ac:dyDescent="0.25">
      <c r="A67">
        <v>6</v>
      </c>
      <c r="B67" t="s">
        <v>3</v>
      </c>
      <c r="C67">
        <v>8</v>
      </c>
      <c r="D67">
        <v>35</v>
      </c>
      <c r="E67">
        <v>0</v>
      </c>
      <c r="F67">
        <v>19</v>
      </c>
      <c r="G67">
        <v>358</v>
      </c>
      <c r="H67">
        <v>417</v>
      </c>
      <c r="I67">
        <v>528</v>
      </c>
      <c r="J67">
        <v>1271</v>
      </c>
      <c r="K67">
        <v>557</v>
      </c>
      <c r="L67">
        <v>762</v>
      </c>
      <c r="M67">
        <v>496</v>
      </c>
      <c r="N67">
        <v>233</v>
      </c>
    </row>
    <row r="68" spans="1:14" x14ac:dyDescent="0.25">
      <c r="A68">
        <v>7</v>
      </c>
      <c r="B68" t="s">
        <v>12</v>
      </c>
      <c r="C68">
        <v>5</v>
      </c>
      <c r="D68">
        <v>15</v>
      </c>
      <c r="E68">
        <v>0</v>
      </c>
      <c r="F68">
        <v>14</v>
      </c>
      <c r="G68">
        <v>243</v>
      </c>
      <c r="H68">
        <v>335</v>
      </c>
      <c r="I68">
        <v>441</v>
      </c>
      <c r="J68">
        <v>987</v>
      </c>
      <c r="K68">
        <v>469</v>
      </c>
      <c r="L68">
        <v>387</v>
      </c>
      <c r="M68">
        <v>91</v>
      </c>
      <c r="N68">
        <v>58</v>
      </c>
    </row>
    <row r="69" spans="1:14" x14ac:dyDescent="0.25">
      <c r="A69">
        <v>8</v>
      </c>
      <c r="B69" t="s">
        <v>4</v>
      </c>
      <c r="C69">
        <v>37</v>
      </c>
      <c r="D69">
        <v>69</v>
      </c>
      <c r="E69">
        <v>0</v>
      </c>
      <c r="F69">
        <v>9</v>
      </c>
      <c r="G69">
        <v>678</v>
      </c>
      <c r="H69">
        <v>696</v>
      </c>
      <c r="I69">
        <v>1233</v>
      </c>
      <c r="J69">
        <v>2389</v>
      </c>
      <c r="K69">
        <v>946</v>
      </c>
      <c r="L69">
        <v>672</v>
      </c>
      <c r="M69">
        <v>613</v>
      </c>
      <c r="N69">
        <v>343</v>
      </c>
    </row>
    <row r="70" spans="1:14" x14ac:dyDescent="0.25">
      <c r="A70">
        <v>9</v>
      </c>
      <c r="B70" t="s">
        <v>5</v>
      </c>
      <c r="C70">
        <v>0</v>
      </c>
      <c r="D70">
        <v>0</v>
      </c>
      <c r="E70">
        <v>0</v>
      </c>
      <c r="F70">
        <v>0</v>
      </c>
      <c r="G70">
        <v>8</v>
      </c>
      <c r="H70">
        <v>21</v>
      </c>
      <c r="I70">
        <v>40</v>
      </c>
      <c r="J70">
        <v>72</v>
      </c>
      <c r="K70">
        <v>75</v>
      </c>
      <c r="L70">
        <v>54</v>
      </c>
      <c r="M70">
        <v>14</v>
      </c>
      <c r="N70">
        <v>11</v>
      </c>
    </row>
    <row r="71" spans="1:14" x14ac:dyDescent="0.25">
      <c r="A71">
        <v>10</v>
      </c>
      <c r="B71" t="s">
        <v>6</v>
      </c>
      <c r="C71">
        <v>0</v>
      </c>
      <c r="D71">
        <v>0</v>
      </c>
      <c r="E71">
        <v>0</v>
      </c>
      <c r="F71">
        <v>0</v>
      </c>
      <c r="G71">
        <v>249</v>
      </c>
      <c r="H71">
        <v>258</v>
      </c>
      <c r="I71">
        <v>178</v>
      </c>
      <c r="J71">
        <v>510</v>
      </c>
      <c r="K71">
        <v>205</v>
      </c>
      <c r="L71">
        <v>222</v>
      </c>
      <c r="M71">
        <v>93</v>
      </c>
      <c r="N71">
        <v>13</v>
      </c>
    </row>
    <row r="72" spans="1:14" x14ac:dyDescent="0.25">
      <c r="A72">
        <v>11</v>
      </c>
      <c r="B72" t="s">
        <v>13</v>
      </c>
      <c r="C72">
        <v>0</v>
      </c>
      <c r="D72">
        <v>7</v>
      </c>
      <c r="E72">
        <v>0</v>
      </c>
      <c r="F72">
        <v>1</v>
      </c>
      <c r="G72">
        <v>38</v>
      </c>
      <c r="H72">
        <v>74</v>
      </c>
      <c r="I72">
        <v>134</v>
      </c>
      <c r="J72">
        <v>276</v>
      </c>
      <c r="K72">
        <v>135</v>
      </c>
      <c r="L72">
        <v>87</v>
      </c>
      <c r="M72">
        <v>14</v>
      </c>
      <c r="N72">
        <v>8</v>
      </c>
    </row>
    <row r="73" spans="1:14" x14ac:dyDescent="0.25">
      <c r="A73">
        <v>12</v>
      </c>
      <c r="B73" t="s">
        <v>10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</row>
    <row r="74" spans="1:14" x14ac:dyDescent="0.25">
      <c r="A74">
        <v>13</v>
      </c>
      <c r="B74" t="s">
        <v>7</v>
      </c>
      <c r="C74">
        <v>0</v>
      </c>
      <c r="D74">
        <v>0</v>
      </c>
      <c r="E74">
        <v>0</v>
      </c>
      <c r="F74">
        <v>0</v>
      </c>
      <c r="G74">
        <v>7</v>
      </c>
      <c r="H74">
        <v>14</v>
      </c>
      <c r="I74">
        <v>27</v>
      </c>
      <c r="J74">
        <v>65</v>
      </c>
      <c r="K74">
        <v>57</v>
      </c>
      <c r="L74">
        <v>36</v>
      </c>
      <c r="M74">
        <v>10</v>
      </c>
      <c r="N74">
        <v>8</v>
      </c>
    </row>
    <row r="75" spans="1:14" x14ac:dyDescent="0.25">
      <c r="A75">
        <v>14</v>
      </c>
      <c r="B75" t="s">
        <v>15</v>
      </c>
      <c r="C75">
        <v>191</v>
      </c>
      <c r="D75">
        <v>196</v>
      </c>
      <c r="E75">
        <v>134</v>
      </c>
      <c r="F75">
        <v>292</v>
      </c>
      <c r="G75">
        <v>356</v>
      </c>
      <c r="H75">
        <v>897</v>
      </c>
      <c r="I75">
        <v>2920</v>
      </c>
      <c r="J75">
        <v>7711</v>
      </c>
      <c r="K75">
        <v>1501</v>
      </c>
      <c r="L75">
        <v>509</v>
      </c>
      <c r="M75">
        <v>560</v>
      </c>
      <c r="N75">
        <v>275</v>
      </c>
    </row>
    <row r="76" spans="1:14" x14ac:dyDescent="0.25">
      <c r="A76">
        <v>15</v>
      </c>
      <c r="B76" t="s">
        <v>9</v>
      </c>
      <c r="C76">
        <v>0</v>
      </c>
      <c r="D76">
        <v>9</v>
      </c>
      <c r="E76">
        <v>0</v>
      </c>
      <c r="F76">
        <v>2</v>
      </c>
      <c r="G76">
        <v>145</v>
      </c>
      <c r="H76">
        <v>215</v>
      </c>
      <c r="I76">
        <v>318</v>
      </c>
      <c r="J76">
        <v>677</v>
      </c>
      <c r="K76">
        <v>310</v>
      </c>
      <c r="L76">
        <v>104</v>
      </c>
      <c r="M76">
        <v>80</v>
      </c>
      <c r="N76">
        <v>56</v>
      </c>
    </row>
    <row r="77" spans="1:14" x14ac:dyDescent="0.25">
      <c r="A77">
        <v>16</v>
      </c>
      <c r="B77" t="s">
        <v>16</v>
      </c>
      <c r="C77">
        <v>0</v>
      </c>
      <c r="G77">
        <v>25</v>
      </c>
      <c r="H77">
        <v>568</v>
      </c>
      <c r="I77">
        <v>378</v>
      </c>
      <c r="J77">
        <v>569</v>
      </c>
      <c r="K77">
        <v>299</v>
      </c>
      <c r="L77">
        <v>159</v>
      </c>
      <c r="M77">
        <v>72</v>
      </c>
      <c r="N77">
        <v>68</v>
      </c>
    </row>
    <row r="81" spans="1:14" x14ac:dyDescent="0.25">
      <c r="B81" t="s">
        <v>32</v>
      </c>
      <c r="C81" t="s">
        <v>17</v>
      </c>
      <c r="D81" t="s">
        <v>18</v>
      </c>
      <c r="E81" t="s">
        <v>19</v>
      </c>
      <c r="F81" t="s">
        <v>20</v>
      </c>
      <c r="G81" t="s">
        <v>21</v>
      </c>
      <c r="H81" t="s">
        <v>22</v>
      </c>
      <c r="I81" t="s">
        <v>23</v>
      </c>
      <c r="J81" t="s">
        <v>24</v>
      </c>
      <c r="K81" t="s">
        <v>25</v>
      </c>
      <c r="L81" t="s">
        <v>26</v>
      </c>
      <c r="M81" t="s">
        <v>27</v>
      </c>
      <c r="N81" t="s">
        <v>28</v>
      </c>
    </row>
    <row r="82" spans="1:14" x14ac:dyDescent="0.25">
      <c r="A82">
        <v>1</v>
      </c>
      <c r="B82" t="s">
        <v>0</v>
      </c>
      <c r="C82">
        <v>0</v>
      </c>
      <c r="D82">
        <v>0</v>
      </c>
      <c r="E82">
        <v>18</v>
      </c>
      <c r="F82">
        <v>213</v>
      </c>
      <c r="G82">
        <v>176</v>
      </c>
      <c r="H82">
        <v>185</v>
      </c>
      <c r="I82">
        <v>270</v>
      </c>
      <c r="J82">
        <v>823</v>
      </c>
      <c r="K82">
        <v>343</v>
      </c>
      <c r="L82">
        <v>0</v>
      </c>
      <c r="M82">
        <v>0</v>
      </c>
      <c r="N82">
        <v>103</v>
      </c>
    </row>
    <row r="83" spans="1:14" x14ac:dyDescent="0.25">
      <c r="A83">
        <v>2</v>
      </c>
      <c r="B83" t="s">
        <v>11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451</v>
      </c>
      <c r="K83">
        <v>428</v>
      </c>
      <c r="L83">
        <v>274</v>
      </c>
      <c r="M83">
        <v>99</v>
      </c>
      <c r="N83">
        <v>120</v>
      </c>
    </row>
    <row r="84" spans="1:14" x14ac:dyDescent="0.25">
      <c r="A84">
        <v>3</v>
      </c>
      <c r="B84" t="s">
        <v>8</v>
      </c>
      <c r="C84">
        <v>99</v>
      </c>
      <c r="D84">
        <v>225</v>
      </c>
      <c r="E84">
        <v>179</v>
      </c>
      <c r="F84">
        <v>1473</v>
      </c>
      <c r="G84">
        <v>1554</v>
      </c>
      <c r="H84">
        <v>1508</v>
      </c>
      <c r="I84">
        <v>1572</v>
      </c>
      <c r="J84">
        <v>4039</v>
      </c>
      <c r="K84">
        <v>1754</v>
      </c>
      <c r="L84">
        <v>1244</v>
      </c>
      <c r="M84">
        <v>325</v>
      </c>
      <c r="N84">
        <v>369</v>
      </c>
    </row>
    <row r="85" spans="1:14" x14ac:dyDescent="0.25">
      <c r="A85">
        <v>4</v>
      </c>
      <c r="B85" t="s">
        <v>1</v>
      </c>
      <c r="C85">
        <v>9</v>
      </c>
      <c r="D85">
        <v>0</v>
      </c>
      <c r="E85">
        <v>44</v>
      </c>
      <c r="F85">
        <v>238</v>
      </c>
      <c r="G85">
        <v>127</v>
      </c>
      <c r="H85">
        <v>52</v>
      </c>
      <c r="I85">
        <v>32</v>
      </c>
      <c r="J85">
        <v>45</v>
      </c>
      <c r="K85">
        <v>87</v>
      </c>
      <c r="L85">
        <v>116</v>
      </c>
      <c r="M85">
        <v>89</v>
      </c>
      <c r="N85">
        <v>58</v>
      </c>
    </row>
    <row r="86" spans="1:14" x14ac:dyDescent="0.25">
      <c r="A86">
        <v>5</v>
      </c>
      <c r="B86" t="s">
        <v>2</v>
      </c>
      <c r="C86">
        <v>66</v>
      </c>
      <c r="D86">
        <v>93</v>
      </c>
      <c r="E86">
        <v>227</v>
      </c>
      <c r="F86">
        <v>833</v>
      </c>
      <c r="G86">
        <v>753</v>
      </c>
      <c r="H86">
        <v>598</v>
      </c>
      <c r="I86">
        <v>517</v>
      </c>
      <c r="J86">
        <v>1162</v>
      </c>
      <c r="K86">
        <v>943</v>
      </c>
      <c r="L86">
        <v>656</v>
      </c>
      <c r="M86">
        <v>654</v>
      </c>
      <c r="N86">
        <v>547</v>
      </c>
    </row>
    <row r="87" spans="1:14" x14ac:dyDescent="0.25">
      <c r="A87">
        <v>6</v>
      </c>
      <c r="B87" t="s">
        <v>3</v>
      </c>
      <c r="C87">
        <v>280</v>
      </c>
      <c r="D87">
        <v>144</v>
      </c>
      <c r="E87">
        <v>349</v>
      </c>
      <c r="F87">
        <v>878</v>
      </c>
      <c r="G87">
        <v>869</v>
      </c>
      <c r="H87">
        <v>507</v>
      </c>
      <c r="I87">
        <v>462</v>
      </c>
      <c r="J87">
        <v>1285</v>
      </c>
      <c r="K87">
        <v>673</v>
      </c>
      <c r="L87">
        <v>663</v>
      </c>
      <c r="M87">
        <v>257</v>
      </c>
      <c r="N87">
        <v>344</v>
      </c>
    </row>
    <row r="88" spans="1:14" x14ac:dyDescent="0.25">
      <c r="A88">
        <v>7</v>
      </c>
      <c r="B88" t="s">
        <v>12</v>
      </c>
      <c r="C88">
        <v>104</v>
      </c>
      <c r="D88">
        <v>44</v>
      </c>
      <c r="E88">
        <v>45</v>
      </c>
      <c r="F88">
        <v>456</v>
      </c>
      <c r="G88">
        <v>469</v>
      </c>
      <c r="H88">
        <v>319</v>
      </c>
      <c r="I88">
        <v>361</v>
      </c>
      <c r="J88">
        <v>742</v>
      </c>
      <c r="K88">
        <v>400</v>
      </c>
      <c r="L88">
        <v>518</v>
      </c>
      <c r="M88">
        <v>138</v>
      </c>
      <c r="N88">
        <v>137</v>
      </c>
    </row>
    <row r="89" spans="1:14" x14ac:dyDescent="0.25">
      <c r="A89">
        <v>8</v>
      </c>
      <c r="B89" t="s">
        <v>4</v>
      </c>
      <c r="C89">
        <v>405</v>
      </c>
      <c r="D89">
        <v>365</v>
      </c>
      <c r="E89">
        <v>723</v>
      </c>
      <c r="F89">
        <v>1905</v>
      </c>
      <c r="G89">
        <v>1889</v>
      </c>
      <c r="H89">
        <v>867</v>
      </c>
      <c r="I89">
        <v>1045</v>
      </c>
      <c r="J89">
        <v>1948</v>
      </c>
      <c r="K89">
        <v>943</v>
      </c>
      <c r="L89">
        <v>683</v>
      </c>
      <c r="M89">
        <v>0</v>
      </c>
      <c r="N89">
        <v>0</v>
      </c>
    </row>
    <row r="90" spans="1:14" x14ac:dyDescent="0.25">
      <c r="A90">
        <v>9</v>
      </c>
      <c r="B90" t="s">
        <v>5</v>
      </c>
      <c r="C90">
        <v>26</v>
      </c>
      <c r="D90">
        <v>12</v>
      </c>
      <c r="E90">
        <v>7</v>
      </c>
      <c r="F90">
        <v>66</v>
      </c>
      <c r="G90">
        <v>27</v>
      </c>
      <c r="H90">
        <v>70</v>
      </c>
      <c r="I90">
        <v>46</v>
      </c>
      <c r="J90">
        <v>146</v>
      </c>
      <c r="K90">
        <v>109</v>
      </c>
      <c r="L90">
        <v>140</v>
      </c>
      <c r="M90">
        <v>223</v>
      </c>
      <c r="N90">
        <v>50</v>
      </c>
    </row>
    <row r="91" spans="1:14" x14ac:dyDescent="0.25">
      <c r="A91">
        <v>10</v>
      </c>
      <c r="B91" t="s">
        <v>6</v>
      </c>
      <c r="C91">
        <v>59</v>
      </c>
      <c r="D91">
        <v>68</v>
      </c>
      <c r="E91">
        <v>72</v>
      </c>
      <c r="F91">
        <v>342</v>
      </c>
      <c r="G91">
        <v>316</v>
      </c>
      <c r="H91">
        <v>1354</v>
      </c>
      <c r="I91">
        <v>238</v>
      </c>
      <c r="J91">
        <v>1882</v>
      </c>
      <c r="K91">
        <v>490</v>
      </c>
      <c r="L91">
        <v>377</v>
      </c>
      <c r="M91">
        <v>155</v>
      </c>
      <c r="N91">
        <v>170</v>
      </c>
    </row>
    <row r="92" spans="1:14" x14ac:dyDescent="0.25">
      <c r="A92">
        <v>11</v>
      </c>
      <c r="B92" t="s">
        <v>13</v>
      </c>
      <c r="C92">
        <v>0</v>
      </c>
      <c r="D92">
        <v>13</v>
      </c>
      <c r="E92">
        <v>9</v>
      </c>
      <c r="F92">
        <v>43</v>
      </c>
      <c r="G92">
        <v>43</v>
      </c>
      <c r="H92">
        <v>25</v>
      </c>
      <c r="I92">
        <v>34</v>
      </c>
      <c r="J92">
        <v>103</v>
      </c>
      <c r="K92">
        <v>32</v>
      </c>
      <c r="L92">
        <v>193</v>
      </c>
      <c r="M92">
        <v>53</v>
      </c>
      <c r="N92">
        <v>41</v>
      </c>
    </row>
    <row r="93" spans="1:14" x14ac:dyDescent="0.25">
      <c r="A93">
        <v>12</v>
      </c>
      <c r="B93" t="s">
        <v>10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336</v>
      </c>
      <c r="K93">
        <v>106</v>
      </c>
      <c r="L93">
        <v>219</v>
      </c>
      <c r="M93">
        <v>0</v>
      </c>
      <c r="N93">
        <v>0</v>
      </c>
    </row>
    <row r="94" spans="1:14" x14ac:dyDescent="0.25">
      <c r="A94">
        <v>13</v>
      </c>
      <c r="B94" t="s">
        <v>7</v>
      </c>
      <c r="C94">
        <v>0</v>
      </c>
      <c r="D94">
        <v>13</v>
      </c>
      <c r="E94">
        <v>5</v>
      </c>
      <c r="F94">
        <v>0</v>
      </c>
      <c r="G94">
        <v>4</v>
      </c>
      <c r="H94">
        <v>23</v>
      </c>
      <c r="I94">
        <v>41</v>
      </c>
      <c r="J94">
        <v>105</v>
      </c>
      <c r="K94">
        <v>41</v>
      </c>
      <c r="L94">
        <v>60</v>
      </c>
      <c r="M94">
        <v>41</v>
      </c>
      <c r="N94">
        <v>40</v>
      </c>
    </row>
    <row r="95" spans="1:14" x14ac:dyDescent="0.25">
      <c r="A95">
        <v>14</v>
      </c>
      <c r="B95" t="s">
        <v>15</v>
      </c>
      <c r="C95">
        <v>191</v>
      </c>
      <c r="D95">
        <v>311</v>
      </c>
      <c r="E95">
        <v>253</v>
      </c>
      <c r="F95">
        <v>1150</v>
      </c>
      <c r="G95">
        <v>530</v>
      </c>
      <c r="H95">
        <v>1291</v>
      </c>
      <c r="I95">
        <v>1630</v>
      </c>
      <c r="J95">
        <v>7150</v>
      </c>
      <c r="K95">
        <v>1794</v>
      </c>
      <c r="L95">
        <v>729</v>
      </c>
      <c r="M95">
        <v>880</v>
      </c>
      <c r="N95">
        <v>1050</v>
      </c>
    </row>
    <row r="96" spans="1:14" x14ac:dyDescent="0.25">
      <c r="A96">
        <v>15</v>
      </c>
      <c r="B96" t="s">
        <v>9</v>
      </c>
      <c r="C96">
        <v>53</v>
      </c>
      <c r="D96">
        <v>39</v>
      </c>
      <c r="E96">
        <v>28</v>
      </c>
      <c r="F96">
        <v>316</v>
      </c>
      <c r="G96">
        <v>712</v>
      </c>
      <c r="H96">
        <v>623</v>
      </c>
      <c r="I96">
        <v>741</v>
      </c>
      <c r="J96">
        <v>1738</v>
      </c>
      <c r="K96">
        <v>715</v>
      </c>
      <c r="L96">
        <v>729</v>
      </c>
      <c r="M96">
        <v>184</v>
      </c>
      <c r="N96">
        <v>298</v>
      </c>
    </row>
    <row r="97" spans="1:14" x14ac:dyDescent="0.25">
      <c r="A97">
        <v>16</v>
      </c>
      <c r="B97" t="s">
        <v>16</v>
      </c>
    </row>
    <row r="101" spans="1:14" x14ac:dyDescent="0.25">
      <c r="B101" t="s">
        <v>33</v>
      </c>
      <c r="C101" t="s">
        <v>17</v>
      </c>
      <c r="D101" t="s">
        <v>18</v>
      </c>
      <c r="E101" t="s">
        <v>19</v>
      </c>
      <c r="F101" t="s">
        <v>20</v>
      </c>
      <c r="G101" t="s">
        <v>21</v>
      </c>
      <c r="H101" t="s">
        <v>22</v>
      </c>
      <c r="I101" t="s">
        <v>23</v>
      </c>
      <c r="J101" t="s">
        <v>24</v>
      </c>
      <c r="K101" t="s">
        <v>25</v>
      </c>
      <c r="L101" t="s">
        <v>26</v>
      </c>
      <c r="M101" t="s">
        <v>27</v>
      </c>
      <c r="N101" t="s">
        <v>28</v>
      </c>
    </row>
    <row r="102" spans="1:14" x14ac:dyDescent="0.25">
      <c r="A102">
        <v>1</v>
      </c>
      <c r="B102" t="s">
        <v>0</v>
      </c>
      <c r="C102">
        <f>'[1]Dati musei'!B19</f>
        <v>165</v>
      </c>
      <c r="D102">
        <f>'[1]Dati musei'!C19</f>
        <v>0</v>
      </c>
      <c r="E102">
        <f>'[1]Dati musei'!D19</f>
        <v>0</v>
      </c>
      <c r="F102">
        <f>'[1]Dati musei'!E19</f>
        <v>0</v>
      </c>
      <c r="G102">
        <f>'[1]Dati musei'!F19</f>
        <v>0</v>
      </c>
      <c r="H102">
        <f>'[1]Dati musei'!G19</f>
        <v>0</v>
      </c>
      <c r="I102">
        <f>'[1]Dati musei'!H19</f>
        <v>0</v>
      </c>
      <c r="J102">
        <f>'[1]Dati musei'!I19</f>
        <v>0</v>
      </c>
      <c r="K102">
        <f>'[1]Dati musei'!J19</f>
        <v>0</v>
      </c>
      <c r="L102">
        <f>'[1]Dati musei'!K19</f>
        <v>0</v>
      </c>
      <c r="M102">
        <f>'[1]Dati musei'!L19</f>
        <v>0</v>
      </c>
      <c r="N102">
        <f>'[1]Dati musei'!M19</f>
        <v>0</v>
      </c>
    </row>
    <row r="103" spans="1:14" x14ac:dyDescent="0.25">
      <c r="A103">
        <v>2</v>
      </c>
      <c r="B103" t="s">
        <v>11</v>
      </c>
      <c r="C103">
        <f>'[1]Dati musei'!B20</f>
        <v>125</v>
      </c>
      <c r="D103">
        <f>'[1]Dati musei'!C20</f>
        <v>23</v>
      </c>
      <c r="E103">
        <f>'[1]Dati musei'!D20</f>
        <v>0</v>
      </c>
      <c r="F103">
        <f>'[1]Dati musei'!E20</f>
        <v>0</v>
      </c>
      <c r="G103">
        <f>'[1]Dati musei'!F20</f>
        <v>0</v>
      </c>
      <c r="H103">
        <f>'[1]Dati musei'!G20</f>
        <v>0</v>
      </c>
      <c r="I103">
        <f>'[1]Dati musei'!H20</f>
        <v>0</v>
      </c>
      <c r="J103">
        <f>'[1]Dati musei'!I20</f>
        <v>0</v>
      </c>
      <c r="K103">
        <f>'[1]Dati musei'!J20</f>
        <v>0</v>
      </c>
      <c r="L103">
        <f>'[1]Dati musei'!K20</f>
        <v>0</v>
      </c>
      <c r="M103">
        <f>'[1]Dati musei'!L20</f>
        <v>0</v>
      </c>
      <c r="N103">
        <f>'[1]Dati musei'!M20</f>
        <v>0</v>
      </c>
    </row>
    <row r="104" spans="1:14" x14ac:dyDescent="0.25">
      <c r="A104">
        <v>3</v>
      </c>
      <c r="B104" t="s">
        <v>8</v>
      </c>
      <c r="C104">
        <f>'[1]Dati musei'!B21</f>
        <v>628</v>
      </c>
      <c r="D104">
        <f>'[1]Dati musei'!C21</f>
        <v>0</v>
      </c>
      <c r="E104">
        <f>'[1]Dati musei'!D21</f>
        <v>0</v>
      </c>
      <c r="F104">
        <f>'[1]Dati musei'!E21</f>
        <v>0</v>
      </c>
      <c r="G104">
        <f>'[1]Dati musei'!F21</f>
        <v>0</v>
      </c>
      <c r="H104">
        <f>'[1]Dati musei'!G21</f>
        <v>0</v>
      </c>
      <c r="I104">
        <f>'[1]Dati musei'!H21</f>
        <v>0</v>
      </c>
      <c r="J104">
        <f>'[1]Dati musei'!I21</f>
        <v>0</v>
      </c>
      <c r="K104">
        <f>'[1]Dati musei'!J21</f>
        <v>0</v>
      </c>
      <c r="L104">
        <f>'[1]Dati musei'!K21</f>
        <v>0</v>
      </c>
      <c r="M104">
        <f>'[1]Dati musei'!L21</f>
        <v>0</v>
      </c>
      <c r="N104">
        <f>'[1]Dati musei'!M21</f>
        <v>0</v>
      </c>
    </row>
    <row r="105" spans="1:14" x14ac:dyDescent="0.25">
      <c r="A105">
        <v>4</v>
      </c>
      <c r="B105" t="s">
        <v>1</v>
      </c>
      <c r="C105">
        <f>'[1]Dati musei'!B22</f>
        <v>44</v>
      </c>
      <c r="D105">
        <f>'[1]Dati musei'!C22</f>
        <v>0</v>
      </c>
      <c r="E105">
        <f>'[1]Dati musei'!D22</f>
        <v>0</v>
      </c>
      <c r="F105">
        <f>'[1]Dati musei'!E22</f>
        <v>0</v>
      </c>
      <c r="G105">
        <f>'[1]Dati musei'!F22</f>
        <v>0</v>
      </c>
      <c r="H105">
        <f>'[1]Dati musei'!G22</f>
        <v>0</v>
      </c>
      <c r="I105">
        <f>'[1]Dati musei'!H22</f>
        <v>0</v>
      </c>
      <c r="J105">
        <f>'[1]Dati musei'!I22</f>
        <v>0</v>
      </c>
      <c r="K105">
        <f>'[1]Dati musei'!J22</f>
        <v>0</v>
      </c>
      <c r="L105">
        <f>'[1]Dati musei'!K22</f>
        <v>0</v>
      </c>
      <c r="M105">
        <f>'[1]Dati musei'!L22</f>
        <v>0</v>
      </c>
      <c r="N105">
        <f>'[1]Dati musei'!M22</f>
        <v>0</v>
      </c>
    </row>
    <row r="106" spans="1:14" x14ac:dyDescent="0.25">
      <c r="A106">
        <v>5</v>
      </c>
      <c r="B106" t="s">
        <v>2</v>
      </c>
      <c r="C106">
        <f>'[1]Dati musei'!B23</f>
        <v>239</v>
      </c>
      <c r="D106">
        <f>'[1]Dati musei'!C23</f>
        <v>56</v>
      </c>
      <c r="E106">
        <f>'[1]Dati musei'!D23</f>
        <v>0</v>
      </c>
      <c r="F106">
        <f>'[1]Dati musei'!E23</f>
        <v>0</v>
      </c>
      <c r="G106">
        <f>'[1]Dati musei'!F23</f>
        <v>0</v>
      </c>
      <c r="H106">
        <f>'[1]Dati musei'!G23</f>
        <v>0</v>
      </c>
      <c r="I106">
        <f>'[1]Dati musei'!H23</f>
        <v>0</v>
      </c>
      <c r="J106">
        <f>'[1]Dati musei'!I23</f>
        <v>0</v>
      </c>
      <c r="K106">
        <f>'[1]Dati musei'!J23</f>
        <v>0</v>
      </c>
      <c r="L106">
        <f>'[1]Dati musei'!K23</f>
        <v>0</v>
      </c>
      <c r="M106">
        <f>'[1]Dati musei'!L23</f>
        <v>0</v>
      </c>
      <c r="N106">
        <f>'[1]Dati musei'!M23</f>
        <v>0</v>
      </c>
    </row>
    <row r="107" spans="1:14" x14ac:dyDescent="0.25">
      <c r="A107">
        <v>6</v>
      </c>
      <c r="B107" t="s">
        <v>3</v>
      </c>
      <c r="C107">
        <f>'[1]Dati musei'!B24</f>
        <v>387</v>
      </c>
      <c r="D107">
        <f>'[1]Dati musei'!C24</f>
        <v>0</v>
      </c>
      <c r="E107">
        <f>'[1]Dati musei'!D24</f>
        <v>0</v>
      </c>
      <c r="F107">
        <f>'[1]Dati musei'!E24</f>
        <v>0</v>
      </c>
      <c r="G107">
        <f>'[1]Dati musei'!F24</f>
        <v>0</v>
      </c>
      <c r="H107">
        <f>'[1]Dati musei'!G24</f>
        <v>0</v>
      </c>
      <c r="I107">
        <f>'[1]Dati musei'!H24</f>
        <v>0</v>
      </c>
      <c r="J107">
        <f>'[1]Dati musei'!I24</f>
        <v>0</v>
      </c>
      <c r="K107">
        <f>'[1]Dati musei'!J24</f>
        <v>0</v>
      </c>
      <c r="L107">
        <f>'[1]Dati musei'!K24</f>
        <v>0</v>
      </c>
      <c r="M107">
        <f>'[1]Dati musei'!L24</f>
        <v>0</v>
      </c>
      <c r="N107">
        <f>'[1]Dati musei'!M24</f>
        <v>0</v>
      </c>
    </row>
    <row r="108" spans="1:14" x14ac:dyDescent="0.25">
      <c r="A108">
        <v>7</v>
      </c>
      <c r="B108" t="s">
        <v>12</v>
      </c>
      <c r="C108">
        <f>'[1]Dati musei'!B25</f>
        <v>256</v>
      </c>
      <c r="D108">
        <f>'[1]Dati musei'!C25</f>
        <v>16</v>
      </c>
      <c r="E108">
        <f>'[1]Dati musei'!D25</f>
        <v>0</v>
      </c>
      <c r="F108">
        <f>'[1]Dati musei'!E25</f>
        <v>0</v>
      </c>
      <c r="G108">
        <f>'[1]Dati musei'!F25</f>
        <v>0</v>
      </c>
      <c r="H108">
        <f>'[1]Dati musei'!G25</f>
        <v>0</v>
      </c>
      <c r="I108">
        <f>'[1]Dati musei'!H25</f>
        <v>0</v>
      </c>
      <c r="J108">
        <f>'[1]Dati musei'!I25</f>
        <v>0</v>
      </c>
      <c r="K108">
        <f>'[1]Dati musei'!J25</f>
        <v>0</v>
      </c>
      <c r="L108">
        <f>'[1]Dati musei'!K25</f>
        <v>0</v>
      </c>
      <c r="M108">
        <f>'[1]Dati musei'!L25</f>
        <v>0</v>
      </c>
      <c r="N108">
        <f>'[1]Dati musei'!M25</f>
        <v>0</v>
      </c>
    </row>
    <row r="109" spans="1:14" x14ac:dyDescent="0.25">
      <c r="A109">
        <v>8</v>
      </c>
      <c r="B109" t="s">
        <v>4</v>
      </c>
      <c r="C109">
        <f>'[1]Dati musei'!B26</f>
        <v>0</v>
      </c>
      <c r="D109">
        <f>'[1]Dati musei'!C26</f>
        <v>0</v>
      </c>
      <c r="E109">
        <f>'[1]Dati musei'!D26</f>
        <v>0</v>
      </c>
      <c r="F109">
        <f>'[1]Dati musei'!E26</f>
        <v>0</v>
      </c>
      <c r="G109">
        <f>'[1]Dati musei'!F26</f>
        <v>0</v>
      </c>
      <c r="H109">
        <f>'[1]Dati musei'!G26</f>
        <v>0</v>
      </c>
      <c r="I109">
        <f>'[1]Dati musei'!H26</f>
        <v>0</v>
      </c>
      <c r="J109">
        <f>'[1]Dati musei'!I26</f>
        <v>0</v>
      </c>
      <c r="K109">
        <f>'[1]Dati musei'!J26</f>
        <v>0</v>
      </c>
      <c r="L109">
        <f>'[1]Dati musei'!K26</f>
        <v>0</v>
      </c>
      <c r="M109">
        <f>'[1]Dati musei'!L26</f>
        <v>0</v>
      </c>
      <c r="N109">
        <f>'[1]Dati musei'!M26</f>
        <v>0</v>
      </c>
    </row>
    <row r="110" spans="1:14" x14ac:dyDescent="0.25">
      <c r="A110">
        <v>9</v>
      </c>
      <c r="B110" t="s">
        <v>5</v>
      </c>
      <c r="C110">
        <f>'[1]Dati musei'!B27</f>
        <v>46</v>
      </c>
      <c r="D110">
        <f>'[1]Dati musei'!C27</f>
        <v>18</v>
      </c>
      <c r="E110">
        <f>'[1]Dati musei'!D27</f>
        <v>0</v>
      </c>
      <c r="F110">
        <f>'[1]Dati musei'!E27</f>
        <v>0</v>
      </c>
      <c r="G110">
        <f>'[1]Dati musei'!F27</f>
        <v>0</v>
      </c>
      <c r="H110">
        <f>'[1]Dati musei'!G27</f>
        <v>0</v>
      </c>
      <c r="I110">
        <f>'[1]Dati musei'!H27</f>
        <v>0</v>
      </c>
      <c r="J110">
        <f>'[1]Dati musei'!I27</f>
        <v>0</v>
      </c>
      <c r="K110">
        <f>'[1]Dati musei'!J27</f>
        <v>0</v>
      </c>
      <c r="L110">
        <f>'[1]Dati musei'!K27</f>
        <v>0</v>
      </c>
      <c r="M110">
        <f>'[1]Dati musei'!L27</f>
        <v>0</v>
      </c>
      <c r="N110">
        <f>'[1]Dati musei'!M27</f>
        <v>0</v>
      </c>
    </row>
    <row r="111" spans="1:14" x14ac:dyDescent="0.25">
      <c r="A111">
        <v>10</v>
      </c>
      <c r="B111" t="s">
        <v>6</v>
      </c>
      <c r="C111">
        <f>'[1]Dati musei'!B28</f>
        <v>180</v>
      </c>
      <c r="D111">
        <f>'[1]Dati musei'!C28</f>
        <v>0</v>
      </c>
      <c r="E111">
        <f>'[1]Dati musei'!D28</f>
        <v>0</v>
      </c>
      <c r="F111">
        <f>'[1]Dati musei'!E28</f>
        <v>0</v>
      </c>
      <c r="G111">
        <f>'[1]Dati musei'!F28</f>
        <v>0</v>
      </c>
      <c r="H111">
        <f>'[1]Dati musei'!G28</f>
        <v>0</v>
      </c>
      <c r="I111">
        <f>'[1]Dati musei'!H28</f>
        <v>0</v>
      </c>
      <c r="J111">
        <f>'[1]Dati musei'!I28</f>
        <v>0</v>
      </c>
      <c r="K111">
        <f>'[1]Dati musei'!J28</f>
        <v>0</v>
      </c>
      <c r="L111">
        <f>'[1]Dati musei'!K28</f>
        <v>0</v>
      </c>
      <c r="M111">
        <f>'[1]Dati musei'!L28</f>
        <v>0</v>
      </c>
      <c r="N111">
        <f>'[1]Dati musei'!M28</f>
        <v>0</v>
      </c>
    </row>
    <row r="112" spans="1:14" x14ac:dyDescent="0.25">
      <c r="A112">
        <v>11</v>
      </c>
      <c r="B112" t="s">
        <v>13</v>
      </c>
      <c r="C112">
        <f>'[1]Dati musei'!B29</f>
        <v>45</v>
      </c>
      <c r="D112">
        <f>'[1]Dati musei'!C29</f>
        <v>0</v>
      </c>
      <c r="E112">
        <f>'[1]Dati musei'!D29</f>
        <v>0</v>
      </c>
      <c r="F112">
        <f>'[1]Dati musei'!E29</f>
        <v>0</v>
      </c>
      <c r="G112">
        <f>'[1]Dati musei'!F29</f>
        <v>0</v>
      </c>
      <c r="H112">
        <f>'[1]Dati musei'!G29</f>
        <v>0</v>
      </c>
      <c r="I112">
        <f>'[1]Dati musei'!H29</f>
        <v>0</v>
      </c>
      <c r="J112">
        <f>'[1]Dati musei'!I29</f>
        <v>0</v>
      </c>
      <c r="K112">
        <f>'[1]Dati musei'!J29</f>
        <v>0</v>
      </c>
      <c r="L112">
        <f>'[1]Dati musei'!K29</f>
        <v>0</v>
      </c>
      <c r="M112">
        <f>'[1]Dati musei'!L29</f>
        <v>0</v>
      </c>
      <c r="N112">
        <f>'[1]Dati musei'!M29</f>
        <v>0</v>
      </c>
    </row>
    <row r="113" spans="1:14" x14ac:dyDescent="0.25">
      <c r="A113">
        <v>12</v>
      </c>
      <c r="B113" t="s">
        <v>10</v>
      </c>
      <c r="C113">
        <f>'[1]Dati musei'!B30</f>
        <v>0</v>
      </c>
      <c r="D113">
        <f>'[1]Dati musei'!C30</f>
        <v>0</v>
      </c>
      <c r="E113">
        <f>'[1]Dati musei'!D30</f>
        <v>0</v>
      </c>
      <c r="F113">
        <f>'[1]Dati musei'!E30</f>
        <v>0</v>
      </c>
      <c r="G113">
        <f>'[1]Dati musei'!F30</f>
        <v>0</v>
      </c>
      <c r="H113">
        <f>'[1]Dati musei'!G30</f>
        <v>0</v>
      </c>
      <c r="I113">
        <f>'[1]Dati musei'!H30</f>
        <v>0</v>
      </c>
      <c r="J113">
        <f>'[1]Dati musei'!I30</f>
        <v>0</v>
      </c>
      <c r="K113">
        <f>'[1]Dati musei'!J30</f>
        <v>0</v>
      </c>
      <c r="L113">
        <f>'[1]Dati musei'!K30</f>
        <v>0</v>
      </c>
      <c r="M113">
        <f>'[1]Dati musei'!L30</f>
        <v>0</v>
      </c>
      <c r="N113">
        <f>'[1]Dati musei'!M30</f>
        <v>0</v>
      </c>
    </row>
    <row r="114" spans="1:14" x14ac:dyDescent="0.25">
      <c r="A114">
        <v>13</v>
      </c>
      <c r="B114" t="s">
        <v>7</v>
      </c>
      <c r="C114">
        <f>'[1]Dati musei'!B31</f>
        <v>1</v>
      </c>
      <c r="D114">
        <f>'[1]Dati musei'!C31</f>
        <v>0</v>
      </c>
      <c r="E114">
        <f>'[1]Dati musei'!D31</f>
        <v>0</v>
      </c>
      <c r="F114">
        <f>'[1]Dati musei'!E31</f>
        <v>0</v>
      </c>
      <c r="G114">
        <f>'[1]Dati musei'!F31</f>
        <v>0</v>
      </c>
      <c r="H114">
        <f>'[1]Dati musei'!G31</f>
        <v>0</v>
      </c>
      <c r="I114">
        <f>'[1]Dati musei'!H31</f>
        <v>0</v>
      </c>
      <c r="J114">
        <f>'[1]Dati musei'!I31</f>
        <v>0</v>
      </c>
      <c r="K114">
        <f>'[1]Dati musei'!J31</f>
        <v>0</v>
      </c>
      <c r="L114">
        <f>'[1]Dati musei'!K31</f>
        <v>0</v>
      </c>
      <c r="M114">
        <f>'[1]Dati musei'!L31</f>
        <v>0</v>
      </c>
      <c r="N114">
        <f>'[1]Dati musei'!M31</f>
        <v>0</v>
      </c>
    </row>
    <row r="115" spans="1:14" x14ac:dyDescent="0.25">
      <c r="A115">
        <v>14</v>
      </c>
      <c r="B115" t="s">
        <v>15</v>
      </c>
      <c r="C115">
        <f>'[2]Dati musei'!B9</f>
        <v>0</v>
      </c>
      <c r="D115">
        <f>'[2]Dati musei'!C9</f>
        <v>0</v>
      </c>
      <c r="E115">
        <f>'[2]Dati musei'!D9</f>
        <v>0</v>
      </c>
      <c r="F115">
        <f>'[2]Dati musei'!E9</f>
        <v>0</v>
      </c>
      <c r="G115">
        <f>'[2]Dati musei'!F9</f>
        <v>0</v>
      </c>
      <c r="H115">
        <f>'[2]Dati musei'!G9</f>
        <v>0</v>
      </c>
      <c r="I115">
        <f>'[2]Dati musei'!H9</f>
        <v>0</v>
      </c>
      <c r="J115">
        <f>'[2]Dati musei'!I9</f>
        <v>0</v>
      </c>
      <c r="K115">
        <f>'[2]Dati musei'!J9</f>
        <v>0</v>
      </c>
      <c r="L115">
        <f>'[2]Dati musei'!K9</f>
        <v>0</v>
      </c>
      <c r="M115">
        <f>'[2]Dati musei'!L9</f>
        <v>0</v>
      </c>
      <c r="N115">
        <f>'[2]Dati musei'!M9</f>
        <v>0</v>
      </c>
    </row>
    <row r="116" spans="1:14" x14ac:dyDescent="0.25">
      <c r="A116">
        <v>15</v>
      </c>
      <c r="B116" t="s">
        <v>9</v>
      </c>
      <c r="C116">
        <f>'[2]Dati musei'!B10</f>
        <v>0</v>
      </c>
      <c r="D116">
        <f>'[2]Dati musei'!C10</f>
        <v>0</v>
      </c>
      <c r="E116">
        <f>'[2]Dati musei'!D10</f>
        <v>0</v>
      </c>
      <c r="F116">
        <f>'[2]Dati musei'!E10</f>
        <v>0</v>
      </c>
      <c r="G116">
        <f>'[2]Dati musei'!F10</f>
        <v>0</v>
      </c>
      <c r="H116">
        <f>'[2]Dati musei'!G10</f>
        <v>0</v>
      </c>
      <c r="I116">
        <f>'[2]Dati musei'!H10</f>
        <v>0</v>
      </c>
      <c r="J116">
        <f>'[2]Dati musei'!I10</f>
        <v>0</v>
      </c>
      <c r="K116">
        <f>'[2]Dati musei'!J10</f>
        <v>0</v>
      </c>
      <c r="L116">
        <f>'[2]Dati musei'!K10</f>
        <v>0</v>
      </c>
      <c r="M116">
        <f>'[2]Dati musei'!L10</f>
        <v>0</v>
      </c>
      <c r="N116">
        <f>'[2]Dati musei'!M10</f>
        <v>0</v>
      </c>
    </row>
    <row r="117" spans="1:14" x14ac:dyDescent="0.25">
      <c r="A117">
        <v>16</v>
      </c>
      <c r="B117" t="s">
        <v>16</v>
      </c>
      <c r="C117">
        <f>'[3]Dati musei'!$B7</f>
        <v>0</v>
      </c>
      <c r="D117">
        <f>'[3]Dati musei'!$B7</f>
        <v>0</v>
      </c>
      <c r="E117">
        <f>'[3]Dati musei'!$B7</f>
        <v>0</v>
      </c>
      <c r="F117">
        <f>'[3]Dati musei'!$B7</f>
        <v>0</v>
      </c>
      <c r="G117">
        <f>'[3]Dati musei'!$B7</f>
        <v>0</v>
      </c>
      <c r="H117">
        <f>'[3]Dati musei'!$B7</f>
        <v>0</v>
      </c>
      <c r="I117">
        <f>'[3]Dati musei'!$B7</f>
        <v>0</v>
      </c>
      <c r="J117">
        <f>'[3]Dati musei'!$B7</f>
        <v>0</v>
      </c>
      <c r="K117">
        <f>'[3]Dati musei'!$B7</f>
        <v>0</v>
      </c>
      <c r="L117">
        <f>'[3]Dati musei'!$B7</f>
        <v>0</v>
      </c>
      <c r="M117">
        <f>'[3]Dati musei'!$B7</f>
        <v>0</v>
      </c>
      <c r="N117">
        <f>'[3]Dati musei'!$B7</f>
        <v>0</v>
      </c>
    </row>
    <row r="121" spans="1:14" x14ac:dyDescent="0.25">
      <c r="B121" t="s">
        <v>34</v>
      </c>
      <c r="C121" t="s">
        <v>17</v>
      </c>
      <c r="D121" t="s">
        <v>18</v>
      </c>
      <c r="E121" t="s">
        <v>19</v>
      </c>
      <c r="F121" t="s">
        <v>20</v>
      </c>
      <c r="G121" t="s">
        <v>21</v>
      </c>
      <c r="H121" t="s">
        <v>22</v>
      </c>
      <c r="I121" t="s">
        <v>23</v>
      </c>
      <c r="J121" t="s">
        <v>24</v>
      </c>
      <c r="K121" t="s">
        <v>25</v>
      </c>
      <c r="L121" t="s">
        <v>26</v>
      </c>
      <c r="M121" t="s">
        <v>27</v>
      </c>
      <c r="N121" t="s">
        <v>28</v>
      </c>
    </row>
    <row r="122" spans="1:14" x14ac:dyDescent="0.25">
      <c r="A122">
        <v>1</v>
      </c>
      <c r="B122" t="s">
        <v>0</v>
      </c>
    </row>
    <row r="123" spans="1:14" x14ac:dyDescent="0.25">
      <c r="A123">
        <v>2</v>
      </c>
      <c r="B123" t="s">
        <v>11</v>
      </c>
    </row>
    <row r="124" spans="1:14" x14ac:dyDescent="0.25">
      <c r="A124">
        <v>3</v>
      </c>
      <c r="B124" t="s">
        <v>8</v>
      </c>
    </row>
    <row r="125" spans="1:14" x14ac:dyDescent="0.25">
      <c r="A125">
        <v>4</v>
      </c>
      <c r="B125" t="s">
        <v>1</v>
      </c>
    </row>
    <row r="126" spans="1:14" x14ac:dyDescent="0.25">
      <c r="A126">
        <v>5</v>
      </c>
      <c r="B126" t="s">
        <v>2</v>
      </c>
    </row>
    <row r="127" spans="1:14" x14ac:dyDescent="0.25">
      <c r="A127">
        <v>6</v>
      </c>
      <c r="B127" t="s">
        <v>3</v>
      </c>
    </row>
    <row r="128" spans="1:14" x14ac:dyDescent="0.25">
      <c r="A128">
        <v>7</v>
      </c>
      <c r="B128" t="s">
        <v>12</v>
      </c>
    </row>
    <row r="129" spans="1:2" x14ac:dyDescent="0.25">
      <c r="A129">
        <v>8</v>
      </c>
      <c r="B129" t="s">
        <v>4</v>
      </c>
    </row>
    <row r="130" spans="1:2" x14ac:dyDescent="0.25">
      <c r="A130">
        <v>9</v>
      </c>
      <c r="B130" t="s">
        <v>5</v>
      </c>
    </row>
    <row r="131" spans="1:2" x14ac:dyDescent="0.25">
      <c r="A131">
        <v>10</v>
      </c>
      <c r="B131" t="s">
        <v>6</v>
      </c>
    </row>
    <row r="132" spans="1:2" x14ac:dyDescent="0.25">
      <c r="A132">
        <v>11</v>
      </c>
      <c r="B132" t="s">
        <v>13</v>
      </c>
    </row>
    <row r="133" spans="1:2" x14ac:dyDescent="0.25">
      <c r="A133">
        <v>12</v>
      </c>
      <c r="B133" t="s">
        <v>10</v>
      </c>
    </row>
    <row r="134" spans="1:2" x14ac:dyDescent="0.25">
      <c r="A134">
        <v>13</v>
      </c>
      <c r="B134" t="s">
        <v>7</v>
      </c>
    </row>
    <row r="135" spans="1:2" x14ac:dyDescent="0.25">
      <c r="A135">
        <v>14</v>
      </c>
      <c r="B135" t="s">
        <v>15</v>
      </c>
    </row>
    <row r="136" spans="1:2" x14ac:dyDescent="0.25">
      <c r="A136">
        <v>15</v>
      </c>
      <c r="B136" t="s">
        <v>9</v>
      </c>
    </row>
    <row r="137" spans="1:2" x14ac:dyDescent="0.25">
      <c r="A137">
        <v>16</v>
      </c>
      <c r="B137" t="s">
        <v>16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17348-234C-4F89-B4D9-FD46E95FF051}">
  <dimension ref="A1:R36"/>
  <sheetViews>
    <sheetView tabSelected="1" zoomScale="130" zoomScaleNormal="130" workbookViewId="0">
      <selection activeCell="A10" sqref="A10:O10"/>
    </sheetView>
  </sheetViews>
  <sheetFormatPr defaultRowHeight="15" x14ac:dyDescent="0.25"/>
  <cols>
    <col min="2" max="2" width="8.42578125" bestFit="1" customWidth="1"/>
    <col min="3" max="3" width="12.42578125" customWidth="1"/>
    <col min="4" max="4" width="20" customWidth="1"/>
    <col min="5" max="13" width="12.42578125" customWidth="1"/>
    <col min="16" max="16" width="14.140625" bestFit="1" customWidth="1"/>
  </cols>
  <sheetData>
    <row r="1" spans="1:18" ht="0.95" customHeight="1" x14ac:dyDescent="0.25">
      <c r="A1" s="5" t="s">
        <v>35</v>
      </c>
      <c r="B1" s="6" t="s">
        <v>36</v>
      </c>
      <c r="C1" s="6" t="s">
        <v>37</v>
      </c>
      <c r="D1" s="6" t="s">
        <v>38</v>
      </c>
      <c r="E1" s="6" t="s">
        <v>39</v>
      </c>
      <c r="F1" s="6" t="s">
        <v>40</v>
      </c>
      <c r="G1" s="6" t="s">
        <v>41</v>
      </c>
      <c r="H1" s="6" t="s">
        <v>42</v>
      </c>
      <c r="I1" s="6" t="s">
        <v>43</v>
      </c>
      <c r="J1" s="6" t="s">
        <v>44</v>
      </c>
      <c r="K1" s="6" t="s">
        <v>45</v>
      </c>
      <c r="L1" s="6" t="s">
        <v>46</v>
      </c>
      <c r="M1" s="6" t="s">
        <v>47</v>
      </c>
      <c r="N1" s="5"/>
      <c r="O1" s="3" t="s">
        <v>35</v>
      </c>
      <c r="P1" s="3" t="str" cm="1">
        <f t="array" aca="1" ref="P1:P8" ca="1">OFFSET(A1,,R1,8)</f>
        <v>Gennaio</v>
      </c>
      <c r="Q1" s="3">
        <v>1</v>
      </c>
      <c r="R1">
        <v>1</v>
      </c>
    </row>
    <row r="2" spans="1:18" ht="0.95" customHeight="1" x14ac:dyDescent="0.25">
      <c r="A2" s="5">
        <v>2018</v>
      </c>
      <c r="B2" s="5">
        <f>'per anno'!C6</f>
        <v>138</v>
      </c>
      <c r="C2" s="5">
        <f>'per anno'!D4</f>
        <v>58</v>
      </c>
      <c r="D2" s="5">
        <f>'per anno'!E4</f>
        <v>205</v>
      </c>
      <c r="E2" s="5">
        <f>'per anno'!F4</f>
        <v>2066</v>
      </c>
      <c r="F2" s="5">
        <f>'per anno'!G4</f>
        <v>1739</v>
      </c>
      <c r="G2" s="5">
        <f>'per anno'!H4</f>
        <v>1529</v>
      </c>
      <c r="H2" s="5">
        <f>'per anno'!I4</f>
        <v>1622</v>
      </c>
      <c r="I2" s="5">
        <f>'per anno'!J4</f>
        <v>3604</v>
      </c>
      <c r="J2" s="5">
        <f>'per anno'!K4</f>
        <v>1052</v>
      </c>
      <c r="K2" s="5">
        <f>'per anno'!L4</f>
        <v>599</v>
      </c>
      <c r="L2" s="5">
        <f>'per anno'!M4</f>
        <v>282</v>
      </c>
      <c r="M2" s="5">
        <f>'per anno'!N4</f>
        <v>427</v>
      </c>
      <c r="N2" s="5"/>
      <c r="O2" s="3">
        <v>2018</v>
      </c>
      <c r="P2" s="3">
        <f ca="1"/>
        <v>138</v>
      </c>
      <c r="Q2" s="3">
        <v>2</v>
      </c>
    </row>
    <row r="3" spans="1:18" ht="0.95" customHeight="1" x14ac:dyDescent="0.25">
      <c r="A3" s="5">
        <v>2019</v>
      </c>
      <c r="B3" s="5">
        <f>'per anno'!C26</f>
        <v>149</v>
      </c>
      <c r="C3" s="5">
        <f>'per anno'!D24</f>
        <v>84</v>
      </c>
      <c r="D3" s="5">
        <f>'per anno'!E24</f>
        <v>473</v>
      </c>
      <c r="E3" s="5">
        <f>'per anno'!F24</f>
        <v>2285</v>
      </c>
      <c r="F3" s="5">
        <f>'per anno'!G24</f>
        <v>1223</v>
      </c>
      <c r="G3" s="5">
        <f>'per anno'!H24</f>
        <v>1651</v>
      </c>
      <c r="H3" s="5">
        <f>'per anno'!I24</f>
        <v>1086</v>
      </c>
      <c r="I3" s="5">
        <f>'per anno'!J24</f>
        <v>3669</v>
      </c>
      <c r="J3" s="5">
        <f>'per anno'!K24</f>
        <v>875</v>
      </c>
      <c r="K3" s="5">
        <f>'per anno'!L24</f>
        <v>751</v>
      </c>
      <c r="L3" s="5">
        <f>'per anno'!M24</f>
        <v>495</v>
      </c>
      <c r="M3" s="5">
        <f>'per anno'!N24</f>
        <v>274</v>
      </c>
      <c r="N3" s="5"/>
      <c r="O3" s="3">
        <v>2019</v>
      </c>
      <c r="P3" s="3">
        <f ca="1"/>
        <v>149</v>
      </c>
      <c r="Q3" s="3">
        <v>3</v>
      </c>
    </row>
    <row r="4" spans="1:18" ht="0.95" customHeight="1" x14ac:dyDescent="0.25">
      <c r="A4" s="5">
        <v>2020</v>
      </c>
      <c r="B4" s="5">
        <f>'per anno'!C46</f>
        <v>356</v>
      </c>
      <c r="C4" s="5">
        <f>'per anno'!D44</f>
        <v>256</v>
      </c>
      <c r="D4" s="5">
        <f>'per anno'!E44</f>
        <v>39</v>
      </c>
      <c r="E4" s="5">
        <f>'per anno'!F44</f>
        <v>0</v>
      </c>
      <c r="F4" s="5">
        <f>'per anno'!G44</f>
        <v>0</v>
      </c>
      <c r="G4" s="5">
        <f>'per anno'!H44</f>
        <v>0</v>
      </c>
      <c r="H4" s="5">
        <f>'per anno'!I44</f>
        <v>1386</v>
      </c>
      <c r="I4" s="5">
        <f>'per anno'!J44</f>
        <v>6060</v>
      </c>
      <c r="J4" s="5">
        <f>'per anno'!K44</f>
        <v>2053</v>
      </c>
      <c r="K4" s="5">
        <f>'per anno'!L44</f>
        <v>793</v>
      </c>
      <c r="L4" s="5">
        <f>'per anno'!M44</f>
        <v>53</v>
      </c>
      <c r="M4" s="5">
        <f>'per anno'!N44</f>
        <v>0</v>
      </c>
      <c r="N4" s="5"/>
      <c r="O4" s="3">
        <v>2020</v>
      </c>
      <c r="P4" s="3">
        <f ca="1"/>
        <v>356</v>
      </c>
      <c r="Q4" s="3">
        <v>4</v>
      </c>
    </row>
    <row r="5" spans="1:18" ht="0.95" customHeight="1" x14ac:dyDescent="0.25">
      <c r="A5" s="5">
        <v>2021</v>
      </c>
      <c r="B5" s="5">
        <f>'per anno'!C66</f>
        <v>12</v>
      </c>
      <c r="C5" s="5">
        <f>'per anno'!D64</f>
        <v>16</v>
      </c>
      <c r="D5" s="5">
        <f>'per anno'!E64</f>
        <v>0</v>
      </c>
      <c r="E5" s="5">
        <f>'per anno'!F64</f>
        <v>8</v>
      </c>
      <c r="F5" s="5">
        <f>'per anno'!G64</f>
        <v>609</v>
      </c>
      <c r="G5" s="5">
        <f>'per anno'!H64</f>
        <v>1112</v>
      </c>
      <c r="H5" s="5">
        <f>'per anno'!I64</f>
        <v>2035</v>
      </c>
      <c r="I5" s="5">
        <f>'per anno'!J64</f>
        <v>5582</v>
      </c>
      <c r="J5" s="5">
        <f>'per anno'!K64</f>
        <v>1974</v>
      </c>
      <c r="K5" s="5">
        <f>'per anno'!L64</f>
        <v>1194</v>
      </c>
      <c r="L5" s="5">
        <f>'per anno'!M64</f>
        <v>243</v>
      </c>
      <c r="M5" s="5">
        <f>'per anno'!N64</f>
        <v>116</v>
      </c>
      <c r="N5" s="5"/>
      <c r="O5" s="3">
        <v>2021</v>
      </c>
      <c r="P5" s="3">
        <f ca="1"/>
        <v>12</v>
      </c>
      <c r="Q5" s="3">
        <v>5</v>
      </c>
    </row>
    <row r="6" spans="1:18" ht="0.95" customHeight="1" x14ac:dyDescent="0.25">
      <c r="A6" s="5">
        <v>2022</v>
      </c>
      <c r="B6" s="5">
        <f>'per anno'!C86</f>
        <v>66</v>
      </c>
      <c r="C6" s="5">
        <f>'per anno'!D84</f>
        <v>225</v>
      </c>
      <c r="D6" s="5">
        <f>'per anno'!E84</f>
        <v>179</v>
      </c>
      <c r="E6" s="5">
        <f>'per anno'!F84</f>
        <v>1473</v>
      </c>
      <c r="F6" s="5">
        <f>'per anno'!G84</f>
        <v>1554</v>
      </c>
      <c r="G6" s="5">
        <f>'per anno'!H84</f>
        <v>1508</v>
      </c>
      <c r="H6" s="5">
        <f>'per anno'!I84</f>
        <v>1572</v>
      </c>
      <c r="I6" s="5">
        <f>'per anno'!J84</f>
        <v>4039</v>
      </c>
      <c r="J6" s="5">
        <f>'per anno'!K84</f>
        <v>1754</v>
      </c>
      <c r="K6" s="5">
        <f>'per anno'!L84</f>
        <v>1244</v>
      </c>
      <c r="L6" s="5">
        <f>'per anno'!M84</f>
        <v>325</v>
      </c>
      <c r="M6" s="5">
        <f>'per anno'!N84</f>
        <v>369</v>
      </c>
      <c r="N6" s="5"/>
      <c r="O6" s="3">
        <v>2022</v>
      </c>
      <c r="P6" s="3">
        <f ca="1"/>
        <v>66</v>
      </c>
      <c r="Q6" s="3">
        <v>6</v>
      </c>
    </row>
    <row r="7" spans="1:18" ht="0.95" customHeight="1" x14ac:dyDescent="0.25">
      <c r="A7" s="5">
        <v>2023</v>
      </c>
      <c r="B7" s="5">
        <f>'per anno'!C106</f>
        <v>239</v>
      </c>
      <c r="C7" s="5">
        <f>'per anno'!D104</f>
        <v>0</v>
      </c>
      <c r="D7" s="5">
        <f>'per anno'!E104</f>
        <v>0</v>
      </c>
      <c r="E7" s="5">
        <f>'per anno'!F104</f>
        <v>0</v>
      </c>
      <c r="F7" s="5">
        <f>'per anno'!G104</f>
        <v>0</v>
      </c>
      <c r="G7" s="5">
        <f>'per anno'!H104</f>
        <v>0</v>
      </c>
      <c r="H7" s="5">
        <f>'per anno'!I104</f>
        <v>0</v>
      </c>
      <c r="I7" s="5">
        <f>'per anno'!J104</f>
        <v>0</v>
      </c>
      <c r="J7" s="5">
        <f>'per anno'!K104</f>
        <v>0</v>
      </c>
      <c r="K7" s="5">
        <f>'per anno'!L104</f>
        <v>0</v>
      </c>
      <c r="L7" s="5">
        <f>'per anno'!M104</f>
        <v>0</v>
      </c>
      <c r="M7" s="5">
        <f>'per anno'!N104</f>
        <v>0</v>
      </c>
      <c r="N7" s="5"/>
      <c r="O7" s="3">
        <v>2023</v>
      </c>
      <c r="P7" s="3">
        <f ca="1"/>
        <v>239</v>
      </c>
      <c r="Q7" s="3">
        <v>7</v>
      </c>
    </row>
    <row r="8" spans="1:18" ht="0.95" customHeight="1" x14ac:dyDescent="0.25">
      <c r="A8" s="5">
        <v>2024</v>
      </c>
      <c r="B8" s="5">
        <f>'per anno'!C126</f>
        <v>0</v>
      </c>
      <c r="C8" s="5">
        <f>'per anno'!D124</f>
        <v>0</v>
      </c>
      <c r="D8" s="5">
        <f>'per anno'!E124</f>
        <v>0</v>
      </c>
      <c r="E8" s="5">
        <f>'per anno'!F124</f>
        <v>0</v>
      </c>
      <c r="F8" s="5">
        <f>'per anno'!G124</f>
        <v>0</v>
      </c>
      <c r="G8" s="5">
        <f>'per anno'!H124</f>
        <v>0</v>
      </c>
      <c r="H8" s="5">
        <f>'per anno'!I124</f>
        <v>0</v>
      </c>
      <c r="I8" s="5">
        <f>'per anno'!J124</f>
        <v>0</v>
      </c>
      <c r="J8" s="5">
        <f>'per anno'!K124</f>
        <v>0</v>
      </c>
      <c r="K8" s="5">
        <f>'per anno'!L124</f>
        <v>0</v>
      </c>
      <c r="L8" s="5">
        <f>'per anno'!M124</f>
        <v>0</v>
      </c>
      <c r="M8" s="5">
        <f>'per anno'!N124</f>
        <v>0</v>
      </c>
      <c r="N8" s="5"/>
      <c r="O8" s="3">
        <v>2024</v>
      </c>
      <c r="P8" s="3">
        <f ca="1"/>
        <v>0</v>
      </c>
      <c r="Q8" s="3">
        <v>8</v>
      </c>
    </row>
    <row r="9" spans="1:18" ht="0.9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3"/>
      <c r="P9" s="3"/>
      <c r="Q9" s="3"/>
    </row>
    <row r="10" spans="1:18" ht="27.95" customHeight="1" x14ac:dyDescent="0.45">
      <c r="A10" s="7" t="s">
        <v>48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"/>
      <c r="Q10" s="3"/>
    </row>
    <row r="11" spans="1:18" x14ac:dyDescent="0.25">
      <c r="M11" s="1"/>
      <c r="N11" s="1"/>
      <c r="O11" s="1"/>
      <c r="Q11" s="3">
        <v>10</v>
      </c>
    </row>
    <row r="12" spans="1:18" x14ac:dyDescent="0.25">
      <c r="M12" s="1"/>
      <c r="N12" s="1"/>
      <c r="O12" s="1"/>
      <c r="Q12" s="3">
        <v>11</v>
      </c>
    </row>
    <row r="13" spans="1:18" x14ac:dyDescent="0.25">
      <c r="M13" s="1"/>
      <c r="N13" s="2" t="s">
        <v>36</v>
      </c>
      <c r="O13" s="1"/>
      <c r="Q13" s="3">
        <v>12</v>
      </c>
    </row>
    <row r="14" spans="1:18" x14ac:dyDescent="0.25">
      <c r="M14" s="1"/>
      <c r="N14" s="2" t="s">
        <v>37</v>
      </c>
      <c r="O14" s="1"/>
    </row>
    <row r="15" spans="1:18" x14ac:dyDescent="0.25">
      <c r="M15" s="1"/>
      <c r="N15" s="2" t="s">
        <v>38</v>
      </c>
      <c r="O15" s="1"/>
    </row>
    <row r="16" spans="1:18" x14ac:dyDescent="0.25">
      <c r="M16" s="1"/>
      <c r="N16" s="2" t="s">
        <v>39</v>
      </c>
      <c r="O16" s="1"/>
    </row>
    <row r="17" spans="13:15" x14ac:dyDescent="0.25">
      <c r="M17" s="1"/>
      <c r="N17" s="2" t="s">
        <v>40</v>
      </c>
      <c r="O17" s="1"/>
    </row>
    <row r="18" spans="13:15" x14ac:dyDescent="0.25">
      <c r="M18" s="1"/>
      <c r="N18" s="2" t="s">
        <v>41</v>
      </c>
      <c r="O18" s="1"/>
    </row>
    <row r="19" spans="13:15" x14ac:dyDescent="0.25">
      <c r="M19" s="1"/>
      <c r="N19" s="2" t="s">
        <v>42</v>
      </c>
      <c r="O19" s="1"/>
    </row>
    <row r="20" spans="13:15" x14ac:dyDescent="0.25">
      <c r="M20" s="1"/>
      <c r="N20" s="2" t="s">
        <v>43</v>
      </c>
      <c r="O20" s="1"/>
    </row>
    <row r="21" spans="13:15" x14ac:dyDescent="0.25">
      <c r="M21" s="1"/>
      <c r="N21" s="2" t="s">
        <v>44</v>
      </c>
      <c r="O21" s="1"/>
    </row>
    <row r="22" spans="13:15" x14ac:dyDescent="0.25">
      <c r="M22" s="1"/>
      <c r="N22" s="2" t="s">
        <v>45</v>
      </c>
      <c r="O22" s="1"/>
    </row>
    <row r="23" spans="13:15" x14ac:dyDescent="0.25">
      <c r="M23" s="1"/>
      <c r="N23" s="2" t="s">
        <v>46</v>
      </c>
      <c r="O23" s="1"/>
    </row>
    <row r="24" spans="13:15" x14ac:dyDescent="0.25">
      <c r="M24" s="1"/>
      <c r="N24" s="2" t="s">
        <v>47</v>
      </c>
      <c r="O24" s="1"/>
    </row>
    <row r="25" spans="13:15" x14ac:dyDescent="0.25">
      <c r="M25" s="1"/>
      <c r="N25" s="1"/>
      <c r="O25" s="1"/>
    </row>
    <row r="26" spans="13:15" x14ac:dyDescent="0.25">
      <c r="M26" s="1"/>
      <c r="N26" s="1"/>
      <c r="O26" s="1"/>
    </row>
    <row r="27" spans="13:15" x14ac:dyDescent="0.25">
      <c r="M27" s="1"/>
      <c r="N27" s="1"/>
      <c r="O27" s="1"/>
    </row>
    <row r="28" spans="13:15" x14ac:dyDescent="0.25">
      <c r="M28" s="1"/>
      <c r="N28" s="1"/>
      <c r="O28" s="1"/>
    </row>
    <row r="29" spans="13:15" x14ac:dyDescent="0.25">
      <c r="M29" s="1"/>
      <c r="N29" s="1"/>
      <c r="O29" s="1"/>
    </row>
    <row r="30" spans="13:15" x14ac:dyDescent="0.25">
      <c r="M30" s="1"/>
      <c r="N30" s="1"/>
      <c r="O30" s="1"/>
    </row>
    <row r="31" spans="13:15" x14ac:dyDescent="0.25">
      <c r="M31" s="1"/>
      <c r="N31" s="1"/>
      <c r="O31" s="1"/>
    </row>
    <row r="32" spans="13:15" x14ac:dyDescent="0.25">
      <c r="M32" s="1"/>
      <c r="N32" s="1"/>
      <c r="O32" s="1"/>
    </row>
    <row r="33" spans="13:15" x14ac:dyDescent="0.25">
      <c r="M33" s="1"/>
      <c r="N33" s="1"/>
      <c r="O33" s="1"/>
    </row>
    <row r="34" spans="13:15" x14ac:dyDescent="0.25">
      <c r="M34" s="1"/>
      <c r="N34" s="1"/>
      <c r="O34" s="1"/>
    </row>
    <row r="35" spans="13:15" x14ac:dyDescent="0.25">
      <c r="M35" s="1"/>
      <c r="N35" s="1"/>
      <c r="O35" s="1"/>
    </row>
    <row r="36" spans="13:15" x14ac:dyDescent="0.25">
      <c r="M36" s="1"/>
      <c r="N36" s="1"/>
      <c r="O36" s="1"/>
    </row>
  </sheetData>
  <sheetProtection formatCells="0" formatColumns="0" formatRows="0" insertColumns="0" insertRows="0" insertHyperlinks="0" deleteColumns="0" deleteRows="0"/>
  <mergeCells count="1">
    <mergeCell ref="A10:O10"/>
  </mergeCells>
  <conditionalFormatting sqref="N13:N20">
    <cfRule type="expression" dxfId="20" priority="10">
      <formula>$Q1:$Q13=$R$1</formula>
    </cfRule>
  </conditionalFormatting>
  <conditionalFormatting sqref="N21">
    <cfRule type="expression" dxfId="19" priority="5">
      <formula>$Q11:$Q21=$R$1</formula>
    </cfRule>
  </conditionalFormatting>
  <conditionalFormatting sqref="N22:N24">
    <cfRule type="expression" dxfId="18" priority="1">
      <formula>$Q11:$Q22=$R$1</formula>
    </cfRule>
  </conditionalFormatting>
  <pageMargins left="0.19685039370078741" right="0.19685039370078741" top="0.39370078740157483" bottom="0.39370078740157483" header="0.31496062992125984" footer="0.31496062992125984"/>
  <pageSetup paperSize="9"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Scroll Bar 1">
              <controlPr defaultSize="0" autoPict="0">
                <anchor moveWithCells="1">
                  <from>
                    <xdr:col>12</xdr:col>
                    <xdr:colOff>523875</xdr:colOff>
                    <xdr:row>11</xdr:row>
                    <xdr:rowOff>38100</xdr:rowOff>
                  </from>
                  <to>
                    <xdr:col>12</xdr:col>
                    <xdr:colOff>695325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371A5-43C8-49D0-B4B8-1227A3B3E51F}">
  <dimension ref="A1:R36"/>
  <sheetViews>
    <sheetView zoomScale="130" zoomScaleNormal="130" workbookViewId="0">
      <selection activeCell="P26" sqref="P26"/>
    </sheetView>
  </sheetViews>
  <sheetFormatPr defaultRowHeight="15" x14ac:dyDescent="0.25"/>
  <cols>
    <col min="2" max="2" width="8.42578125" bestFit="1" customWidth="1"/>
    <col min="3" max="3" width="12.42578125" customWidth="1"/>
    <col min="4" max="4" width="20" customWidth="1"/>
    <col min="5" max="13" width="12.42578125" customWidth="1"/>
    <col min="16" max="16" width="14.140625" bestFit="1" customWidth="1"/>
  </cols>
  <sheetData>
    <row r="1" spans="1:18" ht="0.95" customHeight="1" x14ac:dyDescent="0.25">
      <c r="A1" s="5" t="s">
        <v>35</v>
      </c>
      <c r="B1" s="6" t="s">
        <v>36</v>
      </c>
      <c r="C1" s="6" t="s">
        <v>37</v>
      </c>
      <c r="D1" s="6" t="s">
        <v>38</v>
      </c>
      <c r="E1" s="6" t="s">
        <v>39</v>
      </c>
      <c r="F1" s="6" t="s">
        <v>40</v>
      </c>
      <c r="G1" s="6" t="s">
        <v>41</v>
      </c>
      <c r="H1" s="6" t="s">
        <v>42</v>
      </c>
      <c r="I1" s="6" t="s">
        <v>43</v>
      </c>
      <c r="J1" s="6" t="s">
        <v>44</v>
      </c>
      <c r="K1" s="6" t="s">
        <v>45</v>
      </c>
      <c r="L1" s="6" t="s">
        <v>46</v>
      </c>
      <c r="M1" s="6" t="s">
        <v>47</v>
      </c>
      <c r="N1" s="5"/>
      <c r="O1" s="3" t="s">
        <v>35</v>
      </c>
      <c r="P1" s="3" t="str" cm="1">
        <f t="array" aca="1" ref="P1:P8" ca="1">OFFSET(A1,,R1,8)</f>
        <v>Gennaio</v>
      </c>
      <c r="Q1" s="3">
        <v>1</v>
      </c>
      <c r="R1">
        <v>1</v>
      </c>
    </row>
    <row r="2" spans="1:18" ht="0.95" customHeight="1" x14ac:dyDescent="0.25">
      <c r="A2" s="5">
        <v>2018</v>
      </c>
      <c r="B2" s="5">
        <f>'per anno'!C10</f>
        <v>132</v>
      </c>
      <c r="C2" s="5">
        <f>'per anno'!D10</f>
        <v>123</v>
      </c>
      <c r="D2" s="5">
        <f>'per anno'!E10</f>
        <v>170</v>
      </c>
      <c r="E2" s="5">
        <f>'per anno'!F10</f>
        <v>171</v>
      </c>
      <c r="F2" s="5">
        <f>'per anno'!G10</f>
        <v>146</v>
      </c>
      <c r="G2" s="5">
        <f>'per anno'!H10</f>
        <v>179</v>
      </c>
      <c r="H2" s="5">
        <f>'per anno'!I10</f>
        <v>134</v>
      </c>
      <c r="I2" s="5">
        <f>'per anno'!J10</f>
        <v>302</v>
      </c>
      <c r="J2" s="5">
        <f>'per anno'!K10</f>
        <v>140</v>
      </c>
      <c r="K2" s="5">
        <f>'per anno'!L10</f>
        <v>106</v>
      </c>
      <c r="L2" s="5">
        <f>'per anno'!M10</f>
        <v>141</v>
      </c>
      <c r="M2" s="5">
        <f>'per anno'!N10</f>
        <v>105</v>
      </c>
      <c r="N2" s="5"/>
      <c r="O2" s="3">
        <v>2018</v>
      </c>
      <c r="P2" s="3">
        <f ca="1"/>
        <v>132</v>
      </c>
      <c r="Q2" s="3">
        <v>2</v>
      </c>
    </row>
    <row r="3" spans="1:18" ht="0.95" customHeight="1" x14ac:dyDescent="0.25">
      <c r="A3" s="5">
        <v>2019</v>
      </c>
      <c r="B3" s="5">
        <f>'per anno'!C30</f>
        <v>45</v>
      </c>
      <c r="C3" s="5">
        <f>'per anno'!D30</f>
        <v>74</v>
      </c>
      <c r="D3" s="5">
        <f>'per anno'!E30</f>
        <v>207</v>
      </c>
      <c r="E3" s="5">
        <f>'per anno'!F30</f>
        <v>252</v>
      </c>
      <c r="F3" s="5">
        <f>'per anno'!G30</f>
        <v>183</v>
      </c>
      <c r="G3" s="5">
        <f>'per anno'!H30</f>
        <v>211</v>
      </c>
      <c r="H3" s="5">
        <f>'per anno'!I30</f>
        <v>64</v>
      </c>
      <c r="I3" s="5">
        <f>'per anno'!J30</f>
        <v>290</v>
      </c>
      <c r="J3" s="5">
        <f>'per anno'!K30</f>
        <v>130</v>
      </c>
      <c r="K3" s="5">
        <f>'per anno'!L30</f>
        <v>42</v>
      </c>
      <c r="L3" s="5">
        <f>'per anno'!M30</f>
        <v>26</v>
      </c>
      <c r="M3" s="5">
        <f>'per anno'!N30</f>
        <v>37</v>
      </c>
      <c r="N3" s="5"/>
      <c r="O3" s="3">
        <v>2019</v>
      </c>
      <c r="P3" s="3">
        <f ca="1"/>
        <v>45</v>
      </c>
      <c r="Q3" s="3">
        <v>3</v>
      </c>
    </row>
    <row r="4" spans="1:18" ht="0.95" customHeight="1" x14ac:dyDescent="0.25">
      <c r="A4" s="5">
        <v>2020</v>
      </c>
      <c r="B4" s="5">
        <f>'per anno'!C50</f>
        <v>31</v>
      </c>
      <c r="C4" s="5">
        <f>'per anno'!D50</f>
        <v>58</v>
      </c>
      <c r="D4" s="5">
        <f>'per anno'!E50</f>
        <v>5</v>
      </c>
      <c r="E4" s="5">
        <f>'per anno'!F50</f>
        <v>0</v>
      </c>
      <c r="F4" s="5">
        <f>'per anno'!G50</f>
        <v>0</v>
      </c>
      <c r="G4" s="5">
        <f>'per anno'!H50</f>
        <v>0</v>
      </c>
      <c r="H4" s="5">
        <f>'per anno'!I50</f>
        <v>15</v>
      </c>
      <c r="I4" s="5">
        <f>'per anno'!J50</f>
        <v>61</v>
      </c>
      <c r="J4" s="5">
        <f>'per anno'!K50</f>
        <v>28</v>
      </c>
      <c r="K4" s="5">
        <f>'per anno'!L50</f>
        <v>7</v>
      </c>
      <c r="L4" s="5">
        <f>'per anno'!M50</f>
        <v>0</v>
      </c>
      <c r="M4" s="5">
        <f>'per anno'!N50</f>
        <v>0</v>
      </c>
      <c r="N4" s="5"/>
      <c r="O4" s="3">
        <v>2020</v>
      </c>
      <c r="P4" s="3">
        <f ca="1"/>
        <v>31</v>
      </c>
      <c r="Q4" s="3">
        <v>4</v>
      </c>
    </row>
    <row r="5" spans="1:18" ht="0.95" customHeight="1" x14ac:dyDescent="0.25">
      <c r="A5" s="5">
        <v>2021</v>
      </c>
      <c r="B5" s="5">
        <f>'per anno'!C70</f>
        <v>0</v>
      </c>
      <c r="C5" s="5">
        <f>'per anno'!D70</f>
        <v>0</v>
      </c>
      <c r="D5" s="5">
        <f>'per anno'!E70</f>
        <v>0</v>
      </c>
      <c r="E5" s="5">
        <f>'per anno'!F70</f>
        <v>0</v>
      </c>
      <c r="F5" s="5">
        <f>'per anno'!G70</f>
        <v>8</v>
      </c>
      <c r="G5" s="5">
        <f>'per anno'!H70</f>
        <v>21</v>
      </c>
      <c r="H5" s="5">
        <f>'per anno'!I70</f>
        <v>40</v>
      </c>
      <c r="I5" s="5">
        <f>'per anno'!J70</f>
        <v>72</v>
      </c>
      <c r="J5" s="5">
        <f>'per anno'!K70</f>
        <v>75</v>
      </c>
      <c r="K5" s="5">
        <f>'per anno'!L70</f>
        <v>54</v>
      </c>
      <c r="L5" s="5">
        <f>'per anno'!M70</f>
        <v>14</v>
      </c>
      <c r="M5" s="5">
        <f>'per anno'!N70</f>
        <v>11</v>
      </c>
      <c r="N5" s="5"/>
      <c r="O5" s="3">
        <v>2021</v>
      </c>
      <c r="P5" s="3">
        <f ca="1"/>
        <v>0</v>
      </c>
      <c r="Q5" s="3">
        <v>5</v>
      </c>
    </row>
    <row r="6" spans="1:18" ht="0.95" customHeight="1" x14ac:dyDescent="0.25">
      <c r="A6" s="5">
        <v>2022</v>
      </c>
      <c r="B6" s="5">
        <f>'per anno'!C90</f>
        <v>26</v>
      </c>
      <c r="C6" s="5">
        <f>'per anno'!D90</f>
        <v>12</v>
      </c>
      <c r="D6" s="5">
        <f>'per anno'!E90</f>
        <v>7</v>
      </c>
      <c r="E6" s="5">
        <f>'per anno'!F90</f>
        <v>66</v>
      </c>
      <c r="F6" s="5">
        <f>'per anno'!G90</f>
        <v>27</v>
      </c>
      <c r="G6" s="5">
        <f>'per anno'!H90</f>
        <v>70</v>
      </c>
      <c r="H6" s="5">
        <f>'per anno'!I90</f>
        <v>46</v>
      </c>
      <c r="I6" s="5">
        <f>'per anno'!J90</f>
        <v>146</v>
      </c>
      <c r="J6" s="5">
        <f>'per anno'!K90</f>
        <v>109</v>
      </c>
      <c r="K6" s="5">
        <f>'per anno'!L90</f>
        <v>140</v>
      </c>
      <c r="L6" s="5">
        <f>'per anno'!M90</f>
        <v>223</v>
      </c>
      <c r="M6" s="5">
        <f>'per anno'!N90</f>
        <v>50</v>
      </c>
      <c r="N6" s="5"/>
      <c r="O6" s="3">
        <v>2022</v>
      </c>
      <c r="P6" s="3">
        <f ca="1"/>
        <v>26</v>
      </c>
      <c r="Q6" s="3">
        <v>6</v>
      </c>
    </row>
    <row r="7" spans="1:18" ht="0.95" customHeight="1" x14ac:dyDescent="0.25">
      <c r="A7" s="5">
        <v>2023</v>
      </c>
      <c r="B7" s="5">
        <f>'per anno'!C110</f>
        <v>46</v>
      </c>
      <c r="C7" s="5">
        <f>'per anno'!D110</f>
        <v>18</v>
      </c>
      <c r="D7" s="5">
        <f>'per anno'!E110</f>
        <v>0</v>
      </c>
      <c r="E7" s="5">
        <f>'per anno'!F110</f>
        <v>0</v>
      </c>
      <c r="F7" s="5">
        <f>'per anno'!G110</f>
        <v>0</v>
      </c>
      <c r="G7" s="5">
        <f>'per anno'!H110</f>
        <v>0</v>
      </c>
      <c r="H7" s="5">
        <f>'per anno'!I110</f>
        <v>0</v>
      </c>
      <c r="I7" s="5">
        <f>'per anno'!J110</f>
        <v>0</v>
      </c>
      <c r="J7" s="5">
        <f>'per anno'!K110</f>
        <v>0</v>
      </c>
      <c r="K7" s="5">
        <f>'per anno'!L110</f>
        <v>0</v>
      </c>
      <c r="L7" s="5">
        <f>'per anno'!M110</f>
        <v>0</v>
      </c>
      <c r="M7" s="5">
        <f>'per anno'!N110</f>
        <v>0</v>
      </c>
      <c r="N7" s="5"/>
      <c r="O7" s="3">
        <v>2023</v>
      </c>
      <c r="P7" s="3">
        <f ca="1"/>
        <v>46</v>
      </c>
      <c r="Q7" s="3">
        <v>7</v>
      </c>
    </row>
    <row r="8" spans="1:18" ht="0.95" customHeight="1" x14ac:dyDescent="0.25">
      <c r="A8" s="5">
        <v>2024</v>
      </c>
      <c r="B8" s="5">
        <f>'per anno'!C130</f>
        <v>0</v>
      </c>
      <c r="C8" s="5">
        <f>'per anno'!D130</f>
        <v>0</v>
      </c>
      <c r="D8" s="5">
        <f>'per anno'!E130</f>
        <v>0</v>
      </c>
      <c r="E8" s="5">
        <f>'per anno'!F130</f>
        <v>0</v>
      </c>
      <c r="F8" s="5">
        <f>'per anno'!G130</f>
        <v>0</v>
      </c>
      <c r="G8" s="5">
        <f>'per anno'!H130</f>
        <v>0</v>
      </c>
      <c r="H8" s="5">
        <f>'per anno'!I130</f>
        <v>0</v>
      </c>
      <c r="I8" s="5">
        <f>'per anno'!J130</f>
        <v>0</v>
      </c>
      <c r="J8" s="5">
        <f>'per anno'!K130</f>
        <v>0</v>
      </c>
      <c r="K8" s="5">
        <f>'per anno'!L130</f>
        <v>0</v>
      </c>
      <c r="L8" s="5">
        <f>'per anno'!M130</f>
        <v>0</v>
      </c>
      <c r="M8" s="5">
        <f>'per anno'!N130</f>
        <v>0</v>
      </c>
      <c r="N8" s="5"/>
      <c r="O8" s="3">
        <v>2024</v>
      </c>
      <c r="P8" s="3">
        <f ca="1"/>
        <v>0</v>
      </c>
      <c r="Q8" s="3">
        <v>8</v>
      </c>
    </row>
    <row r="9" spans="1:18" ht="0.9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3"/>
      <c r="P9" s="3"/>
      <c r="Q9" s="3"/>
    </row>
    <row r="10" spans="1:18" ht="27.95" customHeight="1" x14ac:dyDescent="0.45">
      <c r="A10" s="7" t="s">
        <v>49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"/>
      <c r="Q10" s="3">
        <v>9</v>
      </c>
    </row>
    <row r="11" spans="1:18" x14ac:dyDescent="0.25">
      <c r="M11" s="1"/>
      <c r="N11" s="1"/>
      <c r="O11" s="1"/>
      <c r="Q11" s="3">
        <v>10</v>
      </c>
    </row>
    <row r="12" spans="1:18" x14ac:dyDescent="0.25">
      <c r="M12" s="1"/>
      <c r="N12" s="1"/>
      <c r="O12" s="1"/>
      <c r="Q12" s="3">
        <v>11</v>
      </c>
    </row>
    <row r="13" spans="1:18" x14ac:dyDescent="0.25">
      <c r="M13" s="1"/>
      <c r="N13" s="2" t="s">
        <v>36</v>
      </c>
      <c r="O13" s="1"/>
      <c r="Q13" s="3">
        <v>12</v>
      </c>
    </row>
    <row r="14" spans="1:18" x14ac:dyDescent="0.25">
      <c r="M14" s="1"/>
      <c r="N14" s="2" t="s">
        <v>37</v>
      </c>
      <c r="O14" s="1"/>
    </row>
    <row r="15" spans="1:18" x14ac:dyDescent="0.25">
      <c r="M15" s="1"/>
      <c r="N15" s="2" t="s">
        <v>38</v>
      </c>
      <c r="O15" s="1"/>
    </row>
    <row r="16" spans="1:18" x14ac:dyDescent="0.25">
      <c r="M16" s="1"/>
      <c r="N16" s="2" t="s">
        <v>39</v>
      </c>
      <c r="O16" s="1"/>
    </row>
    <row r="17" spans="13:15" x14ac:dyDescent="0.25">
      <c r="M17" s="1"/>
      <c r="N17" s="2" t="s">
        <v>40</v>
      </c>
      <c r="O17" s="1"/>
    </row>
    <row r="18" spans="13:15" x14ac:dyDescent="0.25">
      <c r="M18" s="1"/>
      <c r="N18" s="2" t="s">
        <v>41</v>
      </c>
      <c r="O18" s="1"/>
    </row>
    <row r="19" spans="13:15" x14ac:dyDescent="0.25">
      <c r="M19" s="1"/>
      <c r="N19" s="2" t="s">
        <v>42</v>
      </c>
      <c r="O19" s="1"/>
    </row>
    <row r="20" spans="13:15" x14ac:dyDescent="0.25">
      <c r="M20" s="1"/>
      <c r="N20" s="2" t="s">
        <v>43</v>
      </c>
      <c r="O20" s="1"/>
    </row>
    <row r="21" spans="13:15" x14ac:dyDescent="0.25">
      <c r="M21" s="1"/>
      <c r="N21" s="2" t="s">
        <v>44</v>
      </c>
      <c r="O21" s="1"/>
    </row>
    <row r="22" spans="13:15" x14ac:dyDescent="0.25">
      <c r="M22" s="1"/>
      <c r="N22" s="2" t="s">
        <v>45</v>
      </c>
      <c r="O22" s="1"/>
    </row>
    <row r="23" spans="13:15" x14ac:dyDescent="0.25">
      <c r="M23" s="1"/>
      <c r="N23" s="2" t="s">
        <v>46</v>
      </c>
      <c r="O23" s="1"/>
    </row>
    <row r="24" spans="13:15" x14ac:dyDescent="0.25">
      <c r="M24" s="1"/>
      <c r="N24" s="2" t="s">
        <v>47</v>
      </c>
      <c r="O24" s="1"/>
    </row>
    <row r="25" spans="13:15" x14ac:dyDescent="0.25">
      <c r="M25" s="1"/>
      <c r="N25" s="1"/>
      <c r="O25" s="1"/>
    </row>
    <row r="26" spans="13:15" x14ac:dyDescent="0.25">
      <c r="M26" s="1"/>
      <c r="N26" s="1"/>
      <c r="O26" s="1"/>
    </row>
    <row r="27" spans="13:15" x14ac:dyDescent="0.25">
      <c r="M27" s="1"/>
      <c r="N27" s="1"/>
      <c r="O27" s="1"/>
    </row>
    <row r="28" spans="13:15" x14ac:dyDescent="0.25">
      <c r="M28" s="1"/>
      <c r="N28" s="1"/>
      <c r="O28" s="1"/>
    </row>
    <row r="29" spans="13:15" x14ac:dyDescent="0.25">
      <c r="M29" s="1"/>
      <c r="N29" s="1"/>
      <c r="O29" s="1"/>
    </row>
    <row r="30" spans="13:15" x14ac:dyDescent="0.25">
      <c r="M30" s="1"/>
      <c r="N30" s="1"/>
      <c r="O30" s="1"/>
    </row>
    <row r="31" spans="13:15" x14ac:dyDescent="0.25">
      <c r="M31" s="1"/>
      <c r="N31" s="1"/>
      <c r="O31" s="1"/>
    </row>
    <row r="32" spans="13:15" x14ac:dyDescent="0.25">
      <c r="M32" s="1"/>
      <c r="N32" s="1"/>
      <c r="O32" s="1"/>
    </row>
    <row r="33" spans="13:15" x14ac:dyDescent="0.25">
      <c r="M33" s="1"/>
      <c r="N33" s="1"/>
      <c r="O33" s="1"/>
    </row>
    <row r="34" spans="13:15" x14ac:dyDescent="0.25">
      <c r="M34" s="1"/>
      <c r="N34" s="1"/>
      <c r="O34" s="1"/>
    </row>
    <row r="35" spans="13:15" x14ac:dyDescent="0.25">
      <c r="M35" s="1"/>
      <c r="N35" s="1"/>
      <c r="O35" s="1"/>
    </row>
    <row r="36" spans="13:15" x14ac:dyDescent="0.25">
      <c r="M36" s="1"/>
      <c r="N36" s="1"/>
      <c r="O36" s="1"/>
    </row>
  </sheetData>
  <sheetProtection formatCells="0" formatColumns="0" formatRows="0" insertColumns="0" insertRows="0" insertHyperlinks="0" deleteColumns="0" deleteRows="0"/>
  <mergeCells count="1">
    <mergeCell ref="A10:O10"/>
  </mergeCells>
  <conditionalFormatting sqref="N13:N20">
    <cfRule type="expression" dxfId="17" priority="11">
      <formula>$Q1:$Q13=$R$1</formula>
    </cfRule>
  </conditionalFormatting>
  <conditionalFormatting sqref="N21:N24">
    <cfRule type="expression" dxfId="16" priority="1">
      <formula>$Q10:$Q21=$R$1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3" name="Scroll Bar 1">
              <controlPr defaultSize="0" autoPict="0">
                <anchor moveWithCells="1">
                  <from>
                    <xdr:col>12</xdr:col>
                    <xdr:colOff>523875</xdr:colOff>
                    <xdr:row>11</xdr:row>
                    <xdr:rowOff>38100</xdr:rowOff>
                  </from>
                  <to>
                    <xdr:col>12</xdr:col>
                    <xdr:colOff>695325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9ADC1-2574-44A2-8991-214CAB631EF1}">
  <dimension ref="A1:R36"/>
  <sheetViews>
    <sheetView zoomScale="130" zoomScaleNormal="130" workbookViewId="0">
      <selection activeCell="A10" sqref="A10:O10"/>
    </sheetView>
  </sheetViews>
  <sheetFormatPr defaultRowHeight="15" x14ac:dyDescent="0.25"/>
  <cols>
    <col min="2" max="2" width="8.42578125" bestFit="1" customWidth="1"/>
    <col min="3" max="3" width="12.42578125" customWidth="1"/>
    <col min="4" max="4" width="20" customWidth="1"/>
    <col min="5" max="13" width="12.42578125" customWidth="1"/>
    <col min="16" max="16" width="14.140625" bestFit="1" customWidth="1"/>
  </cols>
  <sheetData>
    <row r="1" spans="1:18" ht="0.95" customHeight="1" x14ac:dyDescent="0.25">
      <c r="A1" s="3" t="s">
        <v>35</v>
      </c>
      <c r="B1" s="4" t="s">
        <v>36</v>
      </c>
      <c r="C1" s="4" t="s">
        <v>37</v>
      </c>
      <c r="D1" s="4" t="s">
        <v>38</v>
      </c>
      <c r="E1" s="4" t="s">
        <v>39</v>
      </c>
      <c r="F1" s="4" t="s">
        <v>40</v>
      </c>
      <c r="G1" s="4" t="s">
        <v>41</v>
      </c>
      <c r="H1" s="4" t="s">
        <v>42</v>
      </c>
      <c r="I1" s="4" t="s">
        <v>43</v>
      </c>
      <c r="J1" s="4" t="s">
        <v>44</v>
      </c>
      <c r="K1" s="4" t="s">
        <v>45</v>
      </c>
      <c r="L1" s="4" t="s">
        <v>46</v>
      </c>
      <c r="M1" s="4" t="s">
        <v>47</v>
      </c>
      <c r="N1" s="3"/>
      <c r="O1" s="3" t="s">
        <v>35</v>
      </c>
      <c r="P1" s="3" t="str" cm="1">
        <f t="array" aca="1" ref="P1:P8" ca="1">OFFSET(A1,,R1,8)</f>
        <v>Gennaio</v>
      </c>
      <c r="Q1" s="3">
        <v>1</v>
      </c>
      <c r="R1">
        <v>1</v>
      </c>
    </row>
    <row r="2" spans="1:18" ht="0.95" customHeight="1" x14ac:dyDescent="0.25">
      <c r="A2" s="3">
        <v>2018</v>
      </c>
      <c r="B2" s="3">
        <f>'per anno'!C2</f>
        <v>108</v>
      </c>
      <c r="C2" s="3">
        <f>'per anno'!D2</f>
        <v>34</v>
      </c>
      <c r="D2" s="3">
        <f>'per anno'!E2</f>
        <v>102</v>
      </c>
      <c r="E2" s="3">
        <f>'per anno'!F2</f>
        <v>437</v>
      </c>
      <c r="F2" s="3">
        <f>'per anno'!G2</f>
        <v>328</v>
      </c>
      <c r="G2" s="3">
        <f>'per anno'!H2</f>
        <v>393</v>
      </c>
      <c r="H2" s="3">
        <f>'per anno'!I2</f>
        <v>198</v>
      </c>
      <c r="I2" s="3">
        <f>'per anno'!J2</f>
        <v>801</v>
      </c>
      <c r="J2" s="3">
        <f>'per anno'!K2</f>
        <v>199</v>
      </c>
      <c r="K2" s="3">
        <f>'per anno'!L2</f>
        <v>162</v>
      </c>
      <c r="L2" s="3">
        <f>'per anno'!M2</f>
        <v>118</v>
      </c>
      <c r="M2" s="3">
        <f>'per anno'!N2</f>
        <v>163</v>
      </c>
      <c r="N2" s="3"/>
      <c r="O2" s="3">
        <v>2018</v>
      </c>
      <c r="P2" s="3">
        <f ca="1"/>
        <v>108</v>
      </c>
      <c r="Q2" s="3">
        <v>2</v>
      </c>
    </row>
    <row r="3" spans="1:18" ht="0.95" customHeight="1" x14ac:dyDescent="0.25">
      <c r="A3" s="3">
        <v>2019</v>
      </c>
      <c r="B3" s="3">
        <f>'per anno'!C22</f>
        <v>98</v>
      </c>
      <c r="C3" s="3">
        <f>'per anno'!D22</f>
        <v>150</v>
      </c>
      <c r="D3" s="3">
        <f>'per anno'!E22</f>
        <v>174</v>
      </c>
      <c r="E3" s="3">
        <f>'per anno'!F22</f>
        <v>328</v>
      </c>
      <c r="F3" s="3">
        <f>'per anno'!G22</f>
        <v>536</v>
      </c>
      <c r="G3" s="3">
        <f>'per anno'!H22</f>
        <v>169</v>
      </c>
      <c r="H3" s="3">
        <f>'per anno'!I22</f>
        <v>135</v>
      </c>
      <c r="I3" s="3">
        <f>'per anno'!J22</f>
        <v>475</v>
      </c>
      <c r="J3" s="3">
        <f>'per anno'!K22</f>
        <v>240</v>
      </c>
      <c r="K3" s="3">
        <f>'per anno'!L22</f>
        <v>243</v>
      </c>
      <c r="L3" s="3">
        <f>'per anno'!M22</f>
        <v>159</v>
      </c>
      <c r="M3" s="3">
        <f>'per anno'!N22</f>
        <v>373</v>
      </c>
      <c r="N3" s="3"/>
      <c r="O3" s="3">
        <v>2019</v>
      </c>
      <c r="P3" s="3">
        <f ca="1"/>
        <v>98</v>
      </c>
      <c r="Q3" s="3">
        <v>3</v>
      </c>
    </row>
    <row r="4" spans="1:18" ht="0.95" customHeight="1" x14ac:dyDescent="0.25">
      <c r="A4" s="3">
        <v>2020</v>
      </c>
      <c r="B4" s="3">
        <f>'per anno'!C42</f>
        <v>166</v>
      </c>
      <c r="C4" s="3">
        <f>'per anno'!D42</f>
        <v>97</v>
      </c>
      <c r="D4" s="3">
        <f>'per anno'!E42</f>
        <v>21</v>
      </c>
      <c r="E4" s="3">
        <f>'per anno'!F42</f>
        <v>0</v>
      </c>
      <c r="F4" s="3">
        <f>'per anno'!G42</f>
        <v>0</v>
      </c>
      <c r="G4" s="3">
        <f>'per anno'!H42</f>
        <v>0</v>
      </c>
      <c r="H4" s="3">
        <f>'per anno'!I42</f>
        <v>171</v>
      </c>
      <c r="I4" s="3">
        <f>'per anno'!J42</f>
        <v>830</v>
      </c>
      <c r="J4" s="3">
        <f>'per anno'!K42</f>
        <v>290</v>
      </c>
      <c r="K4" s="3">
        <f>'per anno'!L42</f>
        <v>246</v>
      </c>
      <c r="L4" s="3">
        <f>'per anno'!M42</f>
        <v>19</v>
      </c>
      <c r="M4" s="3">
        <f>'per anno'!N42</f>
        <v>0</v>
      </c>
      <c r="N4" s="3"/>
      <c r="O4" s="3">
        <v>2020</v>
      </c>
      <c r="P4" s="3">
        <f ca="1"/>
        <v>166</v>
      </c>
      <c r="Q4" s="3">
        <v>4</v>
      </c>
    </row>
    <row r="5" spans="1:18" ht="0.95" customHeight="1" x14ac:dyDescent="0.25">
      <c r="A5" s="3">
        <v>2021</v>
      </c>
      <c r="B5" s="3">
        <f>'per anno'!C62</f>
        <v>0</v>
      </c>
      <c r="C5" s="3">
        <f>'per anno'!D62</f>
        <v>0</v>
      </c>
      <c r="D5" s="3">
        <f>'per anno'!E62</f>
        <v>0</v>
      </c>
      <c r="E5" s="3">
        <f>'per anno'!F62</f>
        <v>0</v>
      </c>
      <c r="F5" s="3">
        <f>'per anno'!G62</f>
        <v>114</v>
      </c>
      <c r="G5" s="3">
        <f>'per anno'!H62</f>
        <v>248</v>
      </c>
      <c r="H5" s="3">
        <f>'per anno'!I62</f>
        <v>296</v>
      </c>
      <c r="I5" s="3">
        <f>'per anno'!J62</f>
        <v>828</v>
      </c>
      <c r="J5" s="3">
        <f>'per anno'!K62</f>
        <v>252</v>
      </c>
      <c r="K5" s="3">
        <f>'per anno'!L62</f>
        <v>338</v>
      </c>
      <c r="L5" s="3">
        <f>'per anno'!M62</f>
        <v>122</v>
      </c>
      <c r="M5" s="3">
        <f>'per anno'!N62</f>
        <v>4</v>
      </c>
      <c r="N5" s="3"/>
      <c r="O5" s="3">
        <v>2021</v>
      </c>
      <c r="P5" s="3">
        <f ca="1"/>
        <v>0</v>
      </c>
      <c r="Q5" s="3">
        <v>5</v>
      </c>
    </row>
    <row r="6" spans="1:18" ht="0.95" customHeight="1" x14ac:dyDescent="0.25">
      <c r="A6" s="3">
        <v>2022</v>
      </c>
      <c r="B6" s="3">
        <f>'per anno'!C82</f>
        <v>0</v>
      </c>
      <c r="C6" s="3">
        <f>'per anno'!D82</f>
        <v>0</v>
      </c>
      <c r="D6" s="3">
        <f>'per anno'!E82</f>
        <v>18</v>
      </c>
      <c r="E6" s="3">
        <f>'per anno'!F82</f>
        <v>213</v>
      </c>
      <c r="F6" s="3">
        <f>'per anno'!G82</f>
        <v>176</v>
      </c>
      <c r="G6" s="3">
        <f>'per anno'!H82</f>
        <v>185</v>
      </c>
      <c r="H6" s="3">
        <f>'per anno'!I82</f>
        <v>270</v>
      </c>
      <c r="I6" s="3">
        <f>'per anno'!J82</f>
        <v>823</v>
      </c>
      <c r="J6" s="3">
        <f>'per anno'!K82</f>
        <v>343</v>
      </c>
      <c r="K6" s="3">
        <f>'per anno'!L82</f>
        <v>0</v>
      </c>
      <c r="L6" s="3">
        <f>'per anno'!M82</f>
        <v>0</v>
      </c>
      <c r="M6" s="3">
        <f>'per anno'!N82</f>
        <v>103</v>
      </c>
      <c r="N6" s="3"/>
      <c r="O6" s="3">
        <v>2022</v>
      </c>
      <c r="P6" s="3">
        <f ca="1"/>
        <v>0</v>
      </c>
      <c r="Q6" s="3">
        <v>6</v>
      </c>
    </row>
    <row r="7" spans="1:18" ht="0.95" customHeight="1" x14ac:dyDescent="0.25">
      <c r="A7" s="3">
        <v>2023</v>
      </c>
      <c r="B7" s="3">
        <f>'per anno'!C102</f>
        <v>165</v>
      </c>
      <c r="C7" s="3">
        <f>'per anno'!D102</f>
        <v>0</v>
      </c>
      <c r="D7" s="3">
        <f>'per anno'!E102</f>
        <v>0</v>
      </c>
      <c r="E7" s="3">
        <f>'per anno'!F102</f>
        <v>0</v>
      </c>
      <c r="F7" s="3">
        <f>'per anno'!G102</f>
        <v>0</v>
      </c>
      <c r="G7" s="3">
        <f>'per anno'!H102</f>
        <v>0</v>
      </c>
      <c r="H7" s="3">
        <f>'per anno'!I102</f>
        <v>0</v>
      </c>
      <c r="I7" s="3">
        <f>'per anno'!J102</f>
        <v>0</v>
      </c>
      <c r="J7" s="3">
        <f>'per anno'!K102</f>
        <v>0</v>
      </c>
      <c r="K7" s="3">
        <f>'per anno'!L102</f>
        <v>0</v>
      </c>
      <c r="L7" s="3">
        <f>'per anno'!M102</f>
        <v>0</v>
      </c>
      <c r="M7" s="3">
        <f>'per anno'!N102</f>
        <v>0</v>
      </c>
      <c r="N7" s="3"/>
      <c r="O7" s="3">
        <v>2023</v>
      </c>
      <c r="P7" s="3">
        <f ca="1"/>
        <v>165</v>
      </c>
      <c r="Q7" s="3">
        <v>7</v>
      </c>
    </row>
    <row r="8" spans="1:18" ht="0.95" customHeight="1" x14ac:dyDescent="0.25">
      <c r="A8" s="3">
        <v>2024</v>
      </c>
      <c r="B8" s="3">
        <f>'per anno'!C122</f>
        <v>0</v>
      </c>
      <c r="C8" s="3">
        <f>'per anno'!D122</f>
        <v>0</v>
      </c>
      <c r="D8" s="3">
        <f>'per anno'!E122</f>
        <v>0</v>
      </c>
      <c r="E8" s="3">
        <f>'per anno'!F122</f>
        <v>0</v>
      </c>
      <c r="F8" s="3">
        <f>'per anno'!G122</f>
        <v>0</v>
      </c>
      <c r="G8" s="3">
        <f>'per anno'!H122</f>
        <v>0</v>
      </c>
      <c r="H8" s="3">
        <f>'per anno'!I122</f>
        <v>0</v>
      </c>
      <c r="I8" s="3">
        <f>'per anno'!J122</f>
        <v>0</v>
      </c>
      <c r="J8" s="3">
        <f>'per anno'!K122</f>
        <v>0</v>
      </c>
      <c r="K8" s="3">
        <f>'per anno'!L122</f>
        <v>0</v>
      </c>
      <c r="L8" s="3">
        <f>'per anno'!M122</f>
        <v>0</v>
      </c>
      <c r="M8" s="3">
        <f>'per anno'!N122</f>
        <v>0</v>
      </c>
      <c r="N8" s="3"/>
      <c r="O8" s="3">
        <v>2024</v>
      </c>
      <c r="P8" s="3">
        <f ca="1"/>
        <v>0</v>
      </c>
      <c r="Q8" s="3">
        <v>8</v>
      </c>
    </row>
    <row r="9" spans="1:18" ht="0.9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>
        <v>9</v>
      </c>
    </row>
    <row r="10" spans="1:18" ht="27.95" customHeight="1" x14ac:dyDescent="0.45">
      <c r="A10" s="7" t="s">
        <v>50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"/>
      <c r="Q10" s="3"/>
    </row>
    <row r="11" spans="1:18" x14ac:dyDescent="0.25">
      <c r="M11" s="1"/>
      <c r="N11" s="1"/>
      <c r="O11" s="1"/>
      <c r="Q11" s="3">
        <v>10</v>
      </c>
    </row>
    <row r="12" spans="1:18" x14ac:dyDescent="0.25">
      <c r="M12" s="1"/>
      <c r="N12" s="1"/>
      <c r="O12" s="1"/>
      <c r="Q12" s="3">
        <v>11</v>
      </c>
    </row>
    <row r="13" spans="1:18" x14ac:dyDescent="0.25">
      <c r="M13" s="1"/>
      <c r="N13" s="2" t="s">
        <v>36</v>
      </c>
      <c r="O13" s="1"/>
      <c r="Q13" s="3">
        <v>12</v>
      </c>
    </row>
    <row r="14" spans="1:18" x14ac:dyDescent="0.25">
      <c r="M14" s="1"/>
      <c r="N14" s="2" t="s">
        <v>37</v>
      </c>
      <c r="O14" s="1"/>
    </row>
    <row r="15" spans="1:18" x14ac:dyDescent="0.25">
      <c r="M15" s="1"/>
      <c r="N15" s="2" t="s">
        <v>38</v>
      </c>
      <c r="O15" s="1"/>
    </row>
    <row r="16" spans="1:18" x14ac:dyDescent="0.25">
      <c r="M16" s="1"/>
      <c r="N16" s="2" t="s">
        <v>39</v>
      </c>
      <c r="O16" s="1"/>
    </row>
    <row r="17" spans="13:15" x14ac:dyDescent="0.25">
      <c r="M17" s="1"/>
      <c r="N17" s="2" t="s">
        <v>40</v>
      </c>
      <c r="O17" s="1"/>
    </row>
    <row r="18" spans="13:15" x14ac:dyDescent="0.25">
      <c r="M18" s="1"/>
      <c r="N18" s="2" t="s">
        <v>41</v>
      </c>
      <c r="O18" s="1"/>
    </row>
    <row r="19" spans="13:15" x14ac:dyDescent="0.25">
      <c r="M19" s="1"/>
      <c r="N19" s="2" t="s">
        <v>42</v>
      </c>
      <c r="O19" s="1"/>
    </row>
    <row r="20" spans="13:15" x14ac:dyDescent="0.25">
      <c r="M20" s="1"/>
      <c r="N20" s="2" t="s">
        <v>43</v>
      </c>
      <c r="O20" s="1"/>
    </row>
    <row r="21" spans="13:15" x14ac:dyDescent="0.25">
      <c r="M21" s="1"/>
      <c r="N21" s="2" t="s">
        <v>44</v>
      </c>
      <c r="O21" s="1"/>
    </row>
    <row r="22" spans="13:15" x14ac:dyDescent="0.25">
      <c r="M22" s="1"/>
      <c r="N22" s="2" t="s">
        <v>45</v>
      </c>
      <c r="O22" s="1"/>
    </row>
    <row r="23" spans="13:15" x14ac:dyDescent="0.25">
      <c r="M23" s="1"/>
      <c r="N23" s="2" t="s">
        <v>46</v>
      </c>
      <c r="O23" s="1"/>
    </row>
    <row r="24" spans="13:15" x14ac:dyDescent="0.25">
      <c r="M24" s="1"/>
      <c r="N24" s="2" t="s">
        <v>47</v>
      </c>
      <c r="O24" s="1"/>
    </row>
    <row r="25" spans="13:15" x14ac:dyDescent="0.25">
      <c r="M25" s="1"/>
      <c r="N25" s="1"/>
      <c r="O25" s="1"/>
    </row>
    <row r="26" spans="13:15" x14ac:dyDescent="0.25">
      <c r="M26" s="1"/>
      <c r="N26" s="1"/>
      <c r="O26" s="1"/>
    </row>
    <row r="27" spans="13:15" x14ac:dyDescent="0.25">
      <c r="M27" s="1"/>
      <c r="N27" s="1"/>
      <c r="O27" s="1"/>
    </row>
    <row r="28" spans="13:15" x14ac:dyDescent="0.25">
      <c r="M28" s="1"/>
      <c r="N28" s="1"/>
      <c r="O28" s="1"/>
    </row>
    <row r="29" spans="13:15" x14ac:dyDescent="0.25">
      <c r="M29" s="1"/>
      <c r="N29" s="1"/>
      <c r="O29" s="1"/>
    </row>
    <row r="30" spans="13:15" x14ac:dyDescent="0.25">
      <c r="M30" s="1"/>
      <c r="N30" s="1"/>
      <c r="O30" s="1"/>
    </row>
    <row r="31" spans="13:15" x14ac:dyDescent="0.25">
      <c r="M31" s="1"/>
      <c r="N31" s="1"/>
      <c r="O31" s="1"/>
    </row>
    <row r="32" spans="13:15" x14ac:dyDescent="0.25">
      <c r="M32" s="1"/>
      <c r="N32" s="1"/>
      <c r="O32" s="1"/>
    </row>
    <row r="33" spans="13:15" x14ac:dyDescent="0.25">
      <c r="M33" s="1"/>
      <c r="N33" s="1"/>
      <c r="O33" s="1"/>
    </row>
    <row r="34" spans="13:15" x14ac:dyDescent="0.25">
      <c r="M34" s="1"/>
      <c r="N34" s="1"/>
      <c r="O34" s="1"/>
    </row>
    <row r="35" spans="13:15" x14ac:dyDescent="0.25">
      <c r="M35" s="1"/>
      <c r="N35" s="1"/>
      <c r="O35" s="1"/>
    </row>
    <row r="36" spans="13:15" x14ac:dyDescent="0.25">
      <c r="M36" s="1"/>
      <c r="N36" s="1"/>
      <c r="O36" s="1"/>
    </row>
  </sheetData>
  <sheetProtection formatCells="0" formatColumns="0" formatRows="0" insertColumns="0" insertRows="0" insertHyperlinks="0" deleteColumns="0" deleteRows="0"/>
  <mergeCells count="1">
    <mergeCell ref="A10:O10"/>
  </mergeCells>
  <phoneticPr fontId="4" type="noConversion"/>
  <conditionalFormatting sqref="N13:N21">
    <cfRule type="expression" dxfId="15" priority="12">
      <formula>$Q1:$Q13=$R$1</formula>
    </cfRule>
  </conditionalFormatting>
  <conditionalFormatting sqref="N22:N24">
    <cfRule type="expression" dxfId="14" priority="1">
      <formula>$Q11:$Q22=$R$1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Scroll Bar 1">
              <controlPr defaultSize="0" autoPict="0">
                <anchor moveWithCells="1">
                  <from>
                    <xdr:col>12</xdr:col>
                    <xdr:colOff>523875</xdr:colOff>
                    <xdr:row>11</xdr:row>
                    <xdr:rowOff>38100</xdr:rowOff>
                  </from>
                  <to>
                    <xdr:col>12</xdr:col>
                    <xdr:colOff>695325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9CAA3-0E55-4737-B06E-AB24603FCCBC}">
  <dimension ref="A1:R36"/>
  <sheetViews>
    <sheetView zoomScale="130" zoomScaleNormal="130" workbookViewId="0">
      <selection activeCell="A10" sqref="A10:O10"/>
    </sheetView>
  </sheetViews>
  <sheetFormatPr defaultRowHeight="15" x14ac:dyDescent="0.25"/>
  <cols>
    <col min="2" max="2" width="8.42578125" bestFit="1" customWidth="1"/>
    <col min="3" max="3" width="12.42578125" customWidth="1"/>
    <col min="4" max="4" width="20" customWidth="1"/>
    <col min="5" max="13" width="12.42578125" customWidth="1"/>
    <col min="16" max="16" width="14.140625" bestFit="1" customWidth="1"/>
  </cols>
  <sheetData>
    <row r="1" spans="1:18" ht="0.95" customHeight="1" x14ac:dyDescent="0.25">
      <c r="A1" s="5" t="s">
        <v>35</v>
      </c>
      <c r="B1" s="6" t="s">
        <v>36</v>
      </c>
      <c r="C1" s="6" t="s">
        <v>37</v>
      </c>
      <c r="D1" s="6" t="s">
        <v>38</v>
      </c>
      <c r="E1" s="6" t="s">
        <v>39</v>
      </c>
      <c r="F1" s="6" t="s">
        <v>40</v>
      </c>
      <c r="G1" s="6" t="s">
        <v>41</v>
      </c>
      <c r="H1" s="6" t="s">
        <v>42</v>
      </c>
      <c r="I1" s="6" t="s">
        <v>43</v>
      </c>
      <c r="J1" s="6" t="s">
        <v>44</v>
      </c>
      <c r="K1" s="6" t="s">
        <v>45</v>
      </c>
      <c r="L1" s="6" t="s">
        <v>46</v>
      </c>
      <c r="M1" s="6" t="s">
        <v>47</v>
      </c>
      <c r="N1" s="5"/>
      <c r="O1" s="3" t="s">
        <v>35</v>
      </c>
      <c r="P1" s="3" t="str" cm="1">
        <f t="array" aca="1" ref="P1:P8" ca="1">OFFSET(A1,,R1,8)</f>
        <v>Dicembre</v>
      </c>
      <c r="Q1" s="3">
        <v>1</v>
      </c>
      <c r="R1">
        <v>12</v>
      </c>
    </row>
    <row r="2" spans="1:18" ht="0.95" customHeight="1" x14ac:dyDescent="0.25">
      <c r="A2" s="5">
        <v>2018</v>
      </c>
      <c r="B2" s="5">
        <f>'per anno'!C11</f>
        <v>2</v>
      </c>
      <c r="C2" s="5">
        <f>'per anno'!D11</f>
        <v>36</v>
      </c>
      <c r="D2" s="5">
        <f>'per anno'!E11</f>
        <v>67</v>
      </c>
      <c r="E2" s="5">
        <f>'per anno'!F11</f>
        <v>430</v>
      </c>
      <c r="F2" s="5">
        <f>'per anno'!G11</f>
        <v>287</v>
      </c>
      <c r="G2" s="5">
        <f>'per anno'!H11</f>
        <v>1712</v>
      </c>
      <c r="H2" s="5">
        <f>'per anno'!I11</f>
        <v>168</v>
      </c>
      <c r="I2" s="5">
        <f>'per anno'!J11</f>
        <v>178</v>
      </c>
      <c r="J2" s="5">
        <f>'per anno'!K11</f>
        <v>184</v>
      </c>
      <c r="K2" s="5">
        <f>'per anno'!L11</f>
        <v>52</v>
      </c>
      <c r="L2" s="5">
        <f>'per anno'!M11</f>
        <v>111</v>
      </c>
      <c r="M2" s="5">
        <f>'per anno'!N11</f>
        <v>139</v>
      </c>
      <c r="N2" s="5"/>
      <c r="O2" s="3">
        <v>2018</v>
      </c>
      <c r="P2" s="3">
        <f ca="1"/>
        <v>139</v>
      </c>
      <c r="Q2" s="3">
        <v>2</v>
      </c>
    </row>
    <row r="3" spans="1:18" ht="0.95" customHeight="1" x14ac:dyDescent="0.25">
      <c r="A3" s="5">
        <v>2019</v>
      </c>
      <c r="B3" s="5">
        <f>'per anno'!C31</f>
        <v>0</v>
      </c>
      <c r="C3" s="5">
        <f>'per anno'!D31</f>
        <v>82</v>
      </c>
      <c r="D3" s="5">
        <f>'per anno'!E31</f>
        <v>141</v>
      </c>
      <c r="E3" s="5">
        <f>'per anno'!F31</f>
        <v>155</v>
      </c>
      <c r="F3" s="5">
        <f>'per anno'!G31</f>
        <v>128</v>
      </c>
      <c r="G3" s="5">
        <f>'per anno'!H31</f>
        <v>3147</v>
      </c>
      <c r="H3" s="5">
        <f>'per anno'!I31</f>
        <v>145</v>
      </c>
      <c r="I3" s="5">
        <f>'per anno'!J31</f>
        <v>324</v>
      </c>
      <c r="J3" s="5">
        <f>'per anno'!K31</f>
        <v>217</v>
      </c>
      <c r="K3" s="5">
        <f>'per anno'!L31</f>
        <v>124</v>
      </c>
      <c r="L3" s="5">
        <f>'per anno'!M31</f>
        <v>8</v>
      </c>
      <c r="M3" s="5">
        <f>'per anno'!N31</f>
        <v>22</v>
      </c>
      <c r="N3" s="5"/>
      <c r="O3" s="3">
        <v>2019</v>
      </c>
      <c r="P3" s="3">
        <f ca="1"/>
        <v>22</v>
      </c>
      <c r="Q3" s="3">
        <v>3</v>
      </c>
    </row>
    <row r="4" spans="1:18" ht="0.95" customHeight="1" x14ac:dyDescent="0.25">
      <c r="A4" s="5">
        <v>2020</v>
      </c>
      <c r="B4" s="5">
        <f>'per anno'!C51</f>
        <v>17</v>
      </c>
      <c r="C4" s="5">
        <f>'per anno'!D51</f>
        <v>62</v>
      </c>
      <c r="D4" s="5">
        <f>'per anno'!E51</f>
        <v>20</v>
      </c>
      <c r="E4" s="5">
        <f>'per anno'!F51</f>
        <v>0</v>
      </c>
      <c r="F4" s="5">
        <f>'per anno'!G51</f>
        <v>0</v>
      </c>
      <c r="G4" s="5">
        <f>'per anno'!H51</f>
        <v>0</v>
      </c>
      <c r="H4" s="5">
        <f>'per anno'!I51</f>
        <v>70</v>
      </c>
      <c r="I4" s="5">
        <f>'per anno'!J51</f>
        <v>541</v>
      </c>
      <c r="J4" s="5">
        <f>'per anno'!K51</f>
        <v>903</v>
      </c>
      <c r="K4" s="5">
        <f>'per anno'!L51</f>
        <v>135</v>
      </c>
      <c r="L4" s="5">
        <f>'per anno'!M51</f>
        <v>0</v>
      </c>
      <c r="M4" s="5">
        <f>'per anno'!N51</f>
        <v>0</v>
      </c>
      <c r="N4" s="5"/>
      <c r="O4" s="3">
        <v>2020</v>
      </c>
      <c r="P4" s="3">
        <f ca="1"/>
        <v>0</v>
      </c>
      <c r="Q4" s="3">
        <v>4</v>
      </c>
    </row>
    <row r="5" spans="1:18" ht="0.95" customHeight="1" x14ac:dyDescent="0.25">
      <c r="A5" s="5">
        <v>2021</v>
      </c>
      <c r="B5" s="5">
        <f>'per anno'!C71</f>
        <v>0</v>
      </c>
      <c r="C5" s="5">
        <f>'per anno'!D71</f>
        <v>0</v>
      </c>
      <c r="D5" s="5">
        <f>'per anno'!E71</f>
        <v>0</v>
      </c>
      <c r="E5" s="5">
        <f>'per anno'!F71</f>
        <v>0</v>
      </c>
      <c r="F5" s="5">
        <f>'per anno'!G71</f>
        <v>249</v>
      </c>
      <c r="G5" s="5">
        <f>'per anno'!H71</f>
        <v>258</v>
      </c>
      <c r="H5" s="5">
        <f>'per anno'!I71</f>
        <v>178</v>
      </c>
      <c r="I5" s="5">
        <f>'per anno'!J71</f>
        <v>510</v>
      </c>
      <c r="J5" s="5">
        <f>'per anno'!K71</f>
        <v>205</v>
      </c>
      <c r="K5" s="5">
        <f>'per anno'!L71</f>
        <v>222</v>
      </c>
      <c r="L5" s="5">
        <f>'per anno'!M71</f>
        <v>93</v>
      </c>
      <c r="M5" s="5">
        <f>'per anno'!N71</f>
        <v>13</v>
      </c>
      <c r="N5" s="5"/>
      <c r="O5" s="3">
        <v>2021</v>
      </c>
      <c r="P5" s="3">
        <f ca="1"/>
        <v>13</v>
      </c>
      <c r="Q5" s="3">
        <v>5</v>
      </c>
    </row>
    <row r="6" spans="1:18" ht="0.95" customHeight="1" x14ac:dyDescent="0.25">
      <c r="A6" s="5">
        <v>2022</v>
      </c>
      <c r="B6" s="5">
        <f>'per anno'!C91</f>
        <v>59</v>
      </c>
      <c r="C6" s="5">
        <f>'per anno'!D91</f>
        <v>68</v>
      </c>
      <c r="D6" s="5">
        <f>'per anno'!E91</f>
        <v>72</v>
      </c>
      <c r="E6" s="5">
        <f>'per anno'!F91</f>
        <v>342</v>
      </c>
      <c r="F6" s="5">
        <f>'per anno'!G91</f>
        <v>316</v>
      </c>
      <c r="G6" s="5">
        <f>'per anno'!H91</f>
        <v>1354</v>
      </c>
      <c r="H6" s="5">
        <f>'per anno'!I91</f>
        <v>238</v>
      </c>
      <c r="I6" s="5">
        <f>'per anno'!J91</f>
        <v>1882</v>
      </c>
      <c r="J6" s="5">
        <f>'per anno'!K91</f>
        <v>490</v>
      </c>
      <c r="K6" s="5">
        <f>'per anno'!L91</f>
        <v>377</v>
      </c>
      <c r="L6" s="5">
        <f>'per anno'!M91</f>
        <v>155</v>
      </c>
      <c r="M6" s="5">
        <f>'per anno'!N91</f>
        <v>170</v>
      </c>
      <c r="N6" s="5"/>
      <c r="O6" s="3">
        <v>2022</v>
      </c>
      <c r="P6" s="3">
        <f ca="1"/>
        <v>170</v>
      </c>
      <c r="Q6" s="3">
        <v>6</v>
      </c>
    </row>
    <row r="7" spans="1:18" ht="0.95" customHeight="1" x14ac:dyDescent="0.25">
      <c r="A7" s="5">
        <v>2023</v>
      </c>
      <c r="B7" s="5">
        <f>'per anno'!C111</f>
        <v>180</v>
      </c>
      <c r="C7" s="5">
        <f>'per anno'!D111</f>
        <v>0</v>
      </c>
      <c r="D7" s="5">
        <f>'per anno'!E111</f>
        <v>0</v>
      </c>
      <c r="E7" s="5">
        <f>'per anno'!F111</f>
        <v>0</v>
      </c>
      <c r="F7" s="5">
        <f>'per anno'!G111</f>
        <v>0</v>
      </c>
      <c r="G7" s="5">
        <f>'per anno'!H111</f>
        <v>0</v>
      </c>
      <c r="H7" s="5">
        <f>'per anno'!I111</f>
        <v>0</v>
      </c>
      <c r="I7" s="5">
        <f>'per anno'!J111</f>
        <v>0</v>
      </c>
      <c r="J7" s="5">
        <f>'per anno'!K111</f>
        <v>0</v>
      </c>
      <c r="K7" s="5">
        <f>'per anno'!L111</f>
        <v>0</v>
      </c>
      <c r="L7" s="5">
        <f>'per anno'!M111</f>
        <v>0</v>
      </c>
      <c r="M7" s="5">
        <f>'per anno'!N111</f>
        <v>0</v>
      </c>
      <c r="N7" s="5"/>
      <c r="O7" s="3">
        <v>2023</v>
      </c>
      <c r="P7" s="3">
        <f ca="1"/>
        <v>0</v>
      </c>
      <c r="Q7" s="3">
        <v>7</v>
      </c>
    </row>
    <row r="8" spans="1:18" ht="0.95" customHeight="1" x14ac:dyDescent="0.25">
      <c r="A8" s="5">
        <v>2024</v>
      </c>
      <c r="B8" s="5">
        <f>'per anno'!C131</f>
        <v>0</v>
      </c>
      <c r="C8" s="5">
        <f>'per anno'!D131</f>
        <v>0</v>
      </c>
      <c r="D8" s="5">
        <f>'per anno'!E131</f>
        <v>0</v>
      </c>
      <c r="E8" s="5">
        <f>'per anno'!F131</f>
        <v>0</v>
      </c>
      <c r="F8" s="5">
        <f>'per anno'!G131</f>
        <v>0</v>
      </c>
      <c r="G8" s="5">
        <f>'per anno'!H131</f>
        <v>0</v>
      </c>
      <c r="H8" s="5">
        <f>'per anno'!I131</f>
        <v>0</v>
      </c>
      <c r="I8" s="5">
        <f>'per anno'!J131</f>
        <v>0</v>
      </c>
      <c r="J8" s="5">
        <f>'per anno'!K131</f>
        <v>0</v>
      </c>
      <c r="K8" s="5">
        <f>'per anno'!L131</f>
        <v>0</v>
      </c>
      <c r="L8" s="5">
        <f>'per anno'!M131</f>
        <v>0</v>
      </c>
      <c r="M8" s="5">
        <f>'per anno'!N131</f>
        <v>0</v>
      </c>
      <c r="N8" s="5"/>
      <c r="O8" s="3">
        <v>2024</v>
      </c>
      <c r="P8" s="3">
        <f ca="1"/>
        <v>0</v>
      </c>
      <c r="Q8" s="3">
        <v>8</v>
      </c>
    </row>
    <row r="9" spans="1:18" ht="0.9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>
        <v>9</v>
      </c>
    </row>
    <row r="10" spans="1:18" ht="27.95" customHeight="1" x14ac:dyDescent="0.45">
      <c r="A10" s="7" t="s">
        <v>51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"/>
      <c r="Q10" s="3"/>
    </row>
    <row r="11" spans="1:18" x14ac:dyDescent="0.25">
      <c r="M11" s="1"/>
      <c r="N11" s="1"/>
      <c r="O11" s="1"/>
      <c r="Q11" s="3">
        <v>10</v>
      </c>
    </row>
    <row r="12" spans="1:18" x14ac:dyDescent="0.25">
      <c r="M12" s="1"/>
      <c r="N12" s="1"/>
      <c r="O12" s="1"/>
      <c r="Q12" s="3">
        <v>11</v>
      </c>
    </row>
    <row r="13" spans="1:18" x14ac:dyDescent="0.25">
      <c r="M13" s="1"/>
      <c r="N13" s="2" t="s">
        <v>36</v>
      </c>
      <c r="O13" s="1"/>
      <c r="Q13" s="3">
        <v>12</v>
      </c>
    </row>
    <row r="14" spans="1:18" x14ac:dyDescent="0.25">
      <c r="M14" s="1"/>
      <c r="N14" s="2" t="s">
        <v>37</v>
      </c>
      <c r="O14" s="1"/>
    </row>
    <row r="15" spans="1:18" x14ac:dyDescent="0.25">
      <c r="M15" s="1"/>
      <c r="N15" s="2" t="s">
        <v>38</v>
      </c>
      <c r="O15" s="1"/>
    </row>
    <row r="16" spans="1:18" x14ac:dyDescent="0.25">
      <c r="M16" s="1"/>
      <c r="N16" s="2" t="s">
        <v>39</v>
      </c>
      <c r="O16" s="1"/>
    </row>
    <row r="17" spans="13:15" x14ac:dyDescent="0.25">
      <c r="M17" s="1"/>
      <c r="N17" s="2" t="s">
        <v>40</v>
      </c>
      <c r="O17" s="1"/>
    </row>
    <row r="18" spans="13:15" x14ac:dyDescent="0.25">
      <c r="M18" s="1"/>
      <c r="N18" s="2" t="s">
        <v>41</v>
      </c>
      <c r="O18" s="1"/>
    </row>
    <row r="19" spans="13:15" x14ac:dyDescent="0.25">
      <c r="M19" s="1"/>
      <c r="N19" s="2" t="s">
        <v>42</v>
      </c>
      <c r="O19" s="1"/>
    </row>
    <row r="20" spans="13:15" x14ac:dyDescent="0.25">
      <c r="M20" s="1"/>
      <c r="N20" s="2" t="s">
        <v>43</v>
      </c>
      <c r="O20" s="1"/>
    </row>
    <row r="21" spans="13:15" x14ac:dyDescent="0.25">
      <c r="M21" s="1"/>
      <c r="N21" s="2" t="s">
        <v>44</v>
      </c>
      <c r="O21" s="1"/>
    </row>
    <row r="22" spans="13:15" x14ac:dyDescent="0.25">
      <c r="M22" s="1"/>
      <c r="N22" s="2" t="s">
        <v>45</v>
      </c>
      <c r="O22" s="1"/>
    </row>
    <row r="23" spans="13:15" x14ac:dyDescent="0.25">
      <c r="M23" s="1"/>
      <c r="N23" s="2" t="s">
        <v>46</v>
      </c>
      <c r="O23" s="1"/>
    </row>
    <row r="24" spans="13:15" x14ac:dyDescent="0.25">
      <c r="M24" s="1"/>
      <c r="N24" s="2" t="s">
        <v>47</v>
      </c>
      <c r="O24" s="1"/>
    </row>
    <row r="25" spans="13:15" x14ac:dyDescent="0.25">
      <c r="M25" s="1"/>
      <c r="N25" s="1"/>
      <c r="O25" s="1"/>
    </row>
    <row r="26" spans="13:15" x14ac:dyDescent="0.25">
      <c r="M26" s="1"/>
      <c r="N26" s="1"/>
      <c r="O26" s="1"/>
    </row>
    <row r="27" spans="13:15" x14ac:dyDescent="0.25">
      <c r="M27" s="1"/>
      <c r="N27" s="1"/>
      <c r="O27" s="1"/>
    </row>
    <row r="28" spans="13:15" x14ac:dyDescent="0.25">
      <c r="M28" s="1"/>
      <c r="N28" s="1"/>
      <c r="O28" s="1"/>
    </row>
    <row r="29" spans="13:15" x14ac:dyDescent="0.25">
      <c r="M29" s="1"/>
      <c r="N29" s="1"/>
      <c r="O29" s="1"/>
    </row>
    <row r="30" spans="13:15" x14ac:dyDescent="0.25">
      <c r="M30" s="1"/>
      <c r="N30" s="1"/>
      <c r="O30" s="1"/>
    </row>
    <row r="31" spans="13:15" x14ac:dyDescent="0.25">
      <c r="M31" s="1"/>
      <c r="N31" s="1"/>
      <c r="O31" s="1"/>
    </row>
    <row r="32" spans="13:15" x14ac:dyDescent="0.25">
      <c r="M32" s="1"/>
      <c r="N32" s="1"/>
      <c r="O32" s="1"/>
    </row>
    <row r="33" spans="13:15" x14ac:dyDescent="0.25">
      <c r="M33" s="1"/>
      <c r="N33" s="1"/>
      <c r="O33" s="1"/>
    </row>
    <row r="34" spans="13:15" x14ac:dyDescent="0.25">
      <c r="M34" s="1"/>
      <c r="N34" s="1"/>
      <c r="O34" s="1"/>
    </row>
    <row r="35" spans="13:15" x14ac:dyDescent="0.25">
      <c r="M35" s="1"/>
      <c r="N35" s="1"/>
      <c r="O35" s="1"/>
    </row>
    <row r="36" spans="13:15" x14ac:dyDescent="0.25">
      <c r="M36" s="1"/>
      <c r="N36" s="1"/>
      <c r="O36" s="1"/>
    </row>
  </sheetData>
  <sheetProtection formatCells="0" formatColumns="0" formatRows="0" insertColumns="0" insertRows="0" insertHyperlinks="0" deleteColumns="0" deleteRows="0"/>
  <mergeCells count="1">
    <mergeCell ref="A10:O10"/>
  </mergeCells>
  <conditionalFormatting sqref="N13:N21">
    <cfRule type="expression" dxfId="13" priority="13">
      <formula>$Q1:$Q13=$R$1</formula>
    </cfRule>
  </conditionalFormatting>
  <conditionalFormatting sqref="N22:N24">
    <cfRule type="expression" dxfId="12" priority="1">
      <formula>$Q11:$Q22=$R$1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3" name="Scroll Bar 1">
              <controlPr defaultSize="0" autoPict="0">
                <anchor moveWithCells="1">
                  <from>
                    <xdr:col>12</xdr:col>
                    <xdr:colOff>523875</xdr:colOff>
                    <xdr:row>11</xdr:row>
                    <xdr:rowOff>38100</xdr:rowOff>
                  </from>
                  <to>
                    <xdr:col>12</xdr:col>
                    <xdr:colOff>695325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7F117-9BDF-406B-A536-9D97EA5BB457}">
  <dimension ref="A1:R36"/>
  <sheetViews>
    <sheetView zoomScale="130" zoomScaleNormal="130" workbookViewId="0">
      <selection activeCell="A10" sqref="A10:O10"/>
    </sheetView>
  </sheetViews>
  <sheetFormatPr defaultRowHeight="15" x14ac:dyDescent="0.25"/>
  <cols>
    <col min="2" max="2" width="8.42578125" bestFit="1" customWidth="1"/>
    <col min="3" max="3" width="12.42578125" customWidth="1"/>
    <col min="4" max="4" width="20" customWidth="1"/>
    <col min="5" max="13" width="12.42578125" customWidth="1"/>
    <col min="16" max="16" width="14.140625" bestFit="1" customWidth="1"/>
  </cols>
  <sheetData>
    <row r="1" spans="1:18" ht="0.95" customHeight="1" x14ac:dyDescent="0.25">
      <c r="A1" s="5" t="s">
        <v>35</v>
      </c>
      <c r="B1" s="6" t="s">
        <v>36</v>
      </c>
      <c r="C1" s="6" t="s">
        <v>37</v>
      </c>
      <c r="D1" s="6" t="s">
        <v>38</v>
      </c>
      <c r="E1" s="6" t="s">
        <v>39</v>
      </c>
      <c r="F1" s="6" t="s">
        <v>40</v>
      </c>
      <c r="G1" s="6" t="s">
        <v>41</v>
      </c>
      <c r="H1" s="6" t="s">
        <v>42</v>
      </c>
      <c r="I1" s="6" t="s">
        <v>43</v>
      </c>
      <c r="J1" s="6" t="s">
        <v>44</v>
      </c>
      <c r="K1" s="6" t="s">
        <v>45</v>
      </c>
      <c r="L1" s="6" t="s">
        <v>46</v>
      </c>
      <c r="M1" s="6" t="s">
        <v>47</v>
      </c>
      <c r="N1" s="5"/>
      <c r="O1" s="3" t="s">
        <v>35</v>
      </c>
      <c r="P1" s="3" t="str" cm="1">
        <f t="array" aca="1" ref="P1:P8" ca="1">OFFSET(A1,,R1,8)</f>
        <v>Aprile</v>
      </c>
      <c r="Q1" s="3">
        <v>1</v>
      </c>
      <c r="R1">
        <v>4</v>
      </c>
    </row>
    <row r="2" spans="1:18" ht="0.95" customHeight="1" x14ac:dyDescent="0.25">
      <c r="A2" s="5">
        <v>2018</v>
      </c>
      <c r="B2" s="5">
        <f>'per anno'!C3</f>
        <v>4</v>
      </c>
      <c r="C2" s="5">
        <f>'per anno'!D3</f>
        <v>4</v>
      </c>
      <c r="D2" s="5">
        <f>'per anno'!E3</f>
        <v>145</v>
      </c>
      <c r="E2" s="5">
        <f>'per anno'!F3</f>
        <v>52</v>
      </c>
      <c r="F2" s="5">
        <f>'per anno'!G3</f>
        <v>540</v>
      </c>
      <c r="G2" s="5">
        <f>'per anno'!H3</f>
        <v>136</v>
      </c>
      <c r="H2" s="5">
        <f>'per anno'!I3</f>
        <v>279</v>
      </c>
      <c r="I2" s="5">
        <f>'per anno'!J3</f>
        <v>80</v>
      </c>
      <c r="J2" s="5">
        <f>'per anno'!K3</f>
        <v>70</v>
      </c>
      <c r="K2" s="5">
        <f>'per anno'!L3</f>
        <v>1</v>
      </c>
      <c r="L2" s="5">
        <f>'per anno'!M3</f>
        <v>1</v>
      </c>
      <c r="M2" s="5">
        <f>'per anno'!N3</f>
        <v>1</v>
      </c>
      <c r="N2" s="5"/>
      <c r="O2" s="3">
        <v>2018</v>
      </c>
      <c r="P2" s="3">
        <f ca="1"/>
        <v>52</v>
      </c>
      <c r="Q2" s="3">
        <v>2</v>
      </c>
    </row>
    <row r="3" spans="1:18" ht="0.95" customHeight="1" x14ac:dyDescent="0.25">
      <c r="A3" s="5">
        <v>2019</v>
      </c>
      <c r="B3" s="5">
        <f>'per anno'!C23</f>
        <v>0</v>
      </c>
      <c r="C3" s="5">
        <f>'per anno'!D23</f>
        <v>0</v>
      </c>
      <c r="D3" s="5">
        <f>'per anno'!E23</f>
        <v>0</v>
      </c>
      <c r="E3" s="5">
        <f>'per anno'!F23</f>
        <v>0</v>
      </c>
      <c r="F3" s="5">
        <f>'per anno'!G23</f>
        <v>0</v>
      </c>
      <c r="G3" s="5">
        <f>'per anno'!H23</f>
        <v>0</v>
      </c>
      <c r="H3" s="5">
        <f>'per anno'!I23</f>
        <v>0</v>
      </c>
      <c r="I3" s="5">
        <f>'per anno'!J23</f>
        <v>0</v>
      </c>
      <c r="J3" s="5">
        <f>'per anno'!K23</f>
        <v>0</v>
      </c>
      <c r="K3" s="5">
        <f>'per anno'!L23</f>
        <v>0</v>
      </c>
      <c r="L3" s="5">
        <f>'per anno'!M23</f>
        <v>0</v>
      </c>
      <c r="M3" s="5">
        <f>'per anno'!N23</f>
        <v>0</v>
      </c>
      <c r="N3" s="5"/>
      <c r="O3" s="3">
        <v>2019</v>
      </c>
      <c r="P3" s="3">
        <f ca="1"/>
        <v>0</v>
      </c>
      <c r="Q3" s="3">
        <v>3</v>
      </c>
    </row>
    <row r="4" spans="1:18" ht="0.95" customHeight="1" x14ac:dyDescent="0.25">
      <c r="A4" s="5">
        <v>2020</v>
      </c>
      <c r="B4" s="5">
        <f>'per anno'!C43</f>
        <v>0</v>
      </c>
      <c r="C4" s="5">
        <f>'per anno'!D43</f>
        <v>0</v>
      </c>
      <c r="D4" s="5">
        <f>'per anno'!E43</f>
        <v>0</v>
      </c>
      <c r="E4" s="5">
        <f>'per anno'!F43</f>
        <v>0</v>
      </c>
      <c r="F4" s="5">
        <f>'per anno'!G43</f>
        <v>0</v>
      </c>
      <c r="G4" s="5">
        <f>'per anno'!H43</f>
        <v>0</v>
      </c>
      <c r="H4" s="5">
        <f>'per anno'!I43</f>
        <v>0</v>
      </c>
      <c r="I4" s="5">
        <f>'per anno'!J43</f>
        <v>0</v>
      </c>
      <c r="J4" s="5">
        <f>'per anno'!K43</f>
        <v>0</v>
      </c>
      <c r="K4" s="5">
        <f>'per anno'!L43</f>
        <v>0</v>
      </c>
      <c r="L4" s="5">
        <f>'per anno'!M43</f>
        <v>0</v>
      </c>
      <c r="M4" s="5">
        <f>'per anno'!N43</f>
        <v>0</v>
      </c>
      <c r="N4" s="5"/>
      <c r="O4" s="3">
        <v>2020</v>
      </c>
      <c r="P4" s="3">
        <f ca="1"/>
        <v>0</v>
      </c>
      <c r="Q4" s="3">
        <v>4</v>
      </c>
    </row>
    <row r="5" spans="1:18" ht="0.95" customHeight="1" x14ac:dyDescent="0.25">
      <c r="A5" s="5">
        <v>2021</v>
      </c>
      <c r="B5" s="5">
        <f>'per anno'!C63</f>
        <v>0</v>
      </c>
      <c r="C5" s="5">
        <f>'per anno'!D63</f>
        <v>0</v>
      </c>
      <c r="D5" s="5">
        <f>'per anno'!E63</f>
        <v>0</v>
      </c>
      <c r="E5" s="5">
        <f>'per anno'!F63</f>
        <v>0</v>
      </c>
      <c r="F5" s="5">
        <f>'per anno'!G63</f>
        <v>0</v>
      </c>
      <c r="G5" s="5">
        <f>'per anno'!H63</f>
        <v>0</v>
      </c>
      <c r="H5" s="5">
        <f>'per anno'!I63</f>
        <v>0</v>
      </c>
      <c r="I5" s="5">
        <f>'per anno'!J63</f>
        <v>0</v>
      </c>
      <c r="J5" s="5">
        <f>'per anno'!K63</f>
        <v>0</v>
      </c>
      <c r="K5" s="5">
        <f>'per anno'!L63</f>
        <v>0</v>
      </c>
      <c r="L5" s="5">
        <f>'per anno'!M63</f>
        <v>0</v>
      </c>
      <c r="M5" s="5">
        <f>'per anno'!N63</f>
        <v>0</v>
      </c>
      <c r="N5" s="5"/>
      <c r="O5" s="3">
        <v>2021</v>
      </c>
      <c r="P5" s="3">
        <f ca="1"/>
        <v>0</v>
      </c>
      <c r="Q5" s="3">
        <v>5</v>
      </c>
    </row>
    <row r="6" spans="1:18" ht="0.95" customHeight="1" x14ac:dyDescent="0.25">
      <c r="A6" s="5">
        <v>2022</v>
      </c>
      <c r="B6" s="5">
        <f>'per anno'!C83</f>
        <v>0</v>
      </c>
      <c r="C6" s="5">
        <f>'per anno'!D83</f>
        <v>0</v>
      </c>
      <c r="D6" s="5">
        <f>'per anno'!E83</f>
        <v>0</v>
      </c>
      <c r="E6" s="5">
        <f>'per anno'!F83</f>
        <v>0</v>
      </c>
      <c r="F6" s="5">
        <f>'per anno'!G83</f>
        <v>0</v>
      </c>
      <c r="G6" s="5">
        <f>'per anno'!H83</f>
        <v>0</v>
      </c>
      <c r="H6" s="5">
        <f>'per anno'!I83</f>
        <v>0</v>
      </c>
      <c r="I6" s="5">
        <f>'per anno'!J83</f>
        <v>451</v>
      </c>
      <c r="J6" s="5">
        <f>'per anno'!K83</f>
        <v>428</v>
      </c>
      <c r="K6" s="5">
        <f>'per anno'!L83</f>
        <v>274</v>
      </c>
      <c r="L6" s="5">
        <f>'per anno'!M83</f>
        <v>99</v>
      </c>
      <c r="M6" s="5">
        <f>'per anno'!N83</f>
        <v>120</v>
      </c>
      <c r="N6" s="5"/>
      <c r="O6" s="3">
        <v>2022</v>
      </c>
      <c r="P6" s="3">
        <f ca="1"/>
        <v>0</v>
      </c>
      <c r="Q6" s="3">
        <v>6</v>
      </c>
    </row>
    <row r="7" spans="1:18" ht="0.95" customHeight="1" x14ac:dyDescent="0.25">
      <c r="A7" s="5">
        <v>2023</v>
      </c>
      <c r="B7" s="5">
        <f>'per anno'!C103</f>
        <v>125</v>
      </c>
      <c r="C7" s="5">
        <f>'per anno'!D103</f>
        <v>23</v>
      </c>
      <c r="D7" s="5">
        <f>'per anno'!E103</f>
        <v>0</v>
      </c>
      <c r="E7" s="5">
        <f>'per anno'!F103</f>
        <v>0</v>
      </c>
      <c r="F7" s="5">
        <f>'per anno'!G103</f>
        <v>0</v>
      </c>
      <c r="G7" s="5">
        <f>'per anno'!H103</f>
        <v>0</v>
      </c>
      <c r="H7" s="5">
        <f>'per anno'!I103</f>
        <v>0</v>
      </c>
      <c r="I7" s="5">
        <f>'per anno'!J103</f>
        <v>0</v>
      </c>
      <c r="J7" s="5">
        <f>'per anno'!K103</f>
        <v>0</v>
      </c>
      <c r="K7" s="5">
        <f>'per anno'!L103</f>
        <v>0</v>
      </c>
      <c r="L7" s="5">
        <f>'per anno'!M103</f>
        <v>0</v>
      </c>
      <c r="M7" s="5">
        <f>'per anno'!N103</f>
        <v>0</v>
      </c>
      <c r="N7" s="5"/>
      <c r="O7" s="3">
        <v>2023</v>
      </c>
      <c r="P7" s="3">
        <f ca="1"/>
        <v>0</v>
      </c>
      <c r="Q7" s="3">
        <v>7</v>
      </c>
    </row>
    <row r="8" spans="1:18" ht="0.95" customHeight="1" x14ac:dyDescent="0.25">
      <c r="A8" s="5">
        <v>2024</v>
      </c>
      <c r="B8" s="5">
        <f>'per anno'!C123</f>
        <v>0</v>
      </c>
      <c r="C8" s="5">
        <f>'per anno'!D123</f>
        <v>0</v>
      </c>
      <c r="D8" s="5">
        <f>'per anno'!E123</f>
        <v>0</v>
      </c>
      <c r="E8" s="5">
        <f>'per anno'!F123</f>
        <v>0</v>
      </c>
      <c r="F8" s="5">
        <f>'per anno'!G123</f>
        <v>0</v>
      </c>
      <c r="G8" s="5">
        <f>'per anno'!H123</f>
        <v>0</v>
      </c>
      <c r="H8" s="5">
        <f>'per anno'!I123</f>
        <v>0</v>
      </c>
      <c r="I8" s="5">
        <f>'per anno'!J123</f>
        <v>0</v>
      </c>
      <c r="J8" s="5">
        <f>'per anno'!K123</f>
        <v>0</v>
      </c>
      <c r="K8" s="5">
        <f>'per anno'!L123</f>
        <v>0</v>
      </c>
      <c r="L8" s="5">
        <f>'per anno'!M123</f>
        <v>0</v>
      </c>
      <c r="M8" s="5">
        <f>'per anno'!N123</f>
        <v>0</v>
      </c>
      <c r="N8" s="5"/>
      <c r="O8" s="3">
        <v>2024</v>
      </c>
      <c r="P8" s="3">
        <f ca="1"/>
        <v>0</v>
      </c>
      <c r="Q8" s="3">
        <v>8</v>
      </c>
    </row>
    <row r="9" spans="1:18" ht="0.9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>
        <v>9</v>
      </c>
    </row>
    <row r="10" spans="1:18" ht="27.95" customHeight="1" x14ac:dyDescent="0.45">
      <c r="A10" s="7" t="s">
        <v>52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"/>
      <c r="Q10" s="3"/>
    </row>
    <row r="11" spans="1:18" x14ac:dyDescent="0.25">
      <c r="M11" s="1"/>
      <c r="N11" s="1"/>
      <c r="O11" s="1"/>
      <c r="Q11" s="3">
        <v>10</v>
      </c>
    </row>
    <row r="12" spans="1:18" x14ac:dyDescent="0.25">
      <c r="M12" s="1"/>
      <c r="N12" s="1"/>
      <c r="O12" s="1"/>
      <c r="Q12" s="3">
        <v>11</v>
      </c>
    </row>
    <row r="13" spans="1:18" x14ac:dyDescent="0.25">
      <c r="M13" s="1"/>
      <c r="N13" s="2" t="s">
        <v>36</v>
      </c>
      <c r="O13" s="1"/>
      <c r="Q13" s="3">
        <v>12</v>
      </c>
    </row>
    <row r="14" spans="1:18" x14ac:dyDescent="0.25">
      <c r="M14" s="1"/>
      <c r="N14" s="2" t="s">
        <v>37</v>
      </c>
      <c r="O14" s="1"/>
    </row>
    <row r="15" spans="1:18" x14ac:dyDescent="0.25">
      <c r="M15" s="1"/>
      <c r="N15" s="2" t="s">
        <v>38</v>
      </c>
      <c r="O15" s="1"/>
    </row>
    <row r="16" spans="1:18" x14ac:dyDescent="0.25">
      <c r="M16" s="1"/>
      <c r="N16" s="2" t="s">
        <v>39</v>
      </c>
      <c r="O16" s="1"/>
    </row>
    <row r="17" spans="13:15" x14ac:dyDescent="0.25">
      <c r="M17" s="1"/>
      <c r="N17" s="2" t="s">
        <v>40</v>
      </c>
      <c r="O17" s="1"/>
    </row>
    <row r="18" spans="13:15" x14ac:dyDescent="0.25">
      <c r="M18" s="1"/>
      <c r="N18" s="2" t="s">
        <v>41</v>
      </c>
      <c r="O18" s="1"/>
    </row>
    <row r="19" spans="13:15" x14ac:dyDescent="0.25">
      <c r="M19" s="1"/>
      <c r="N19" s="2" t="s">
        <v>42</v>
      </c>
      <c r="O19" s="1"/>
    </row>
    <row r="20" spans="13:15" x14ac:dyDescent="0.25">
      <c r="M20" s="1"/>
      <c r="N20" s="2" t="s">
        <v>43</v>
      </c>
      <c r="O20" s="1"/>
    </row>
    <row r="21" spans="13:15" x14ac:dyDescent="0.25">
      <c r="M21" s="1"/>
      <c r="N21" s="2" t="s">
        <v>44</v>
      </c>
      <c r="O21" s="1"/>
    </row>
    <row r="22" spans="13:15" x14ac:dyDescent="0.25">
      <c r="M22" s="1"/>
      <c r="N22" s="2" t="s">
        <v>45</v>
      </c>
      <c r="O22" s="1"/>
    </row>
    <row r="23" spans="13:15" x14ac:dyDescent="0.25">
      <c r="M23" s="1"/>
      <c r="N23" s="2" t="s">
        <v>46</v>
      </c>
      <c r="O23" s="1"/>
    </row>
    <row r="24" spans="13:15" x14ac:dyDescent="0.25">
      <c r="M24" s="1"/>
      <c r="N24" s="2" t="s">
        <v>47</v>
      </c>
      <c r="O24" s="1"/>
    </row>
    <row r="25" spans="13:15" x14ac:dyDescent="0.25">
      <c r="M25" s="1"/>
      <c r="N25" s="1"/>
      <c r="O25" s="1"/>
    </row>
    <row r="26" spans="13:15" x14ac:dyDescent="0.25">
      <c r="M26" s="1"/>
      <c r="N26" s="1"/>
      <c r="O26" s="1"/>
    </row>
    <row r="27" spans="13:15" x14ac:dyDescent="0.25">
      <c r="M27" s="1"/>
      <c r="N27" s="1"/>
      <c r="O27" s="1"/>
    </row>
    <row r="28" spans="13:15" x14ac:dyDescent="0.25">
      <c r="M28" s="1"/>
      <c r="N28" s="1"/>
      <c r="O28" s="1"/>
    </row>
    <row r="29" spans="13:15" x14ac:dyDescent="0.25">
      <c r="M29" s="1"/>
      <c r="N29" s="1"/>
      <c r="O29" s="1"/>
    </row>
    <row r="30" spans="13:15" x14ac:dyDescent="0.25">
      <c r="M30" s="1"/>
      <c r="N30" s="1"/>
      <c r="O30" s="1"/>
    </row>
    <row r="31" spans="13:15" x14ac:dyDescent="0.25">
      <c r="M31" s="1"/>
      <c r="N31" s="1"/>
      <c r="O31" s="1"/>
    </row>
    <row r="32" spans="13:15" x14ac:dyDescent="0.25">
      <c r="M32" s="1"/>
      <c r="N32" s="1"/>
      <c r="O32" s="1"/>
    </row>
    <row r="33" spans="13:15" x14ac:dyDescent="0.25">
      <c r="M33" s="1"/>
      <c r="N33" s="1"/>
      <c r="O33" s="1"/>
    </row>
    <row r="34" spans="13:15" x14ac:dyDescent="0.25">
      <c r="M34" s="1"/>
      <c r="N34" s="1"/>
      <c r="O34" s="1"/>
    </row>
    <row r="35" spans="13:15" x14ac:dyDescent="0.25">
      <c r="M35" s="1"/>
      <c r="N35" s="1"/>
      <c r="O35" s="1"/>
    </row>
    <row r="36" spans="13:15" x14ac:dyDescent="0.25">
      <c r="M36" s="1"/>
      <c r="N36" s="1"/>
      <c r="O36" s="1"/>
    </row>
  </sheetData>
  <sheetProtection formatCells="0" formatColumns="0" formatRows="0" insertColumns="0" insertRows="0" insertHyperlinks="0" deleteColumns="0" deleteRows="0"/>
  <mergeCells count="1">
    <mergeCell ref="A10:O10"/>
  </mergeCells>
  <conditionalFormatting sqref="N13:N21">
    <cfRule type="expression" dxfId="11" priority="14">
      <formula>$Q1:$Q13=$R$1</formula>
    </cfRule>
  </conditionalFormatting>
  <conditionalFormatting sqref="N22:N24">
    <cfRule type="expression" dxfId="10" priority="1">
      <formula>$Q11:$Q22=$R$1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Scroll Bar 1">
              <controlPr defaultSize="0" autoPict="0">
                <anchor moveWithCells="1">
                  <from>
                    <xdr:col>12</xdr:col>
                    <xdr:colOff>523875</xdr:colOff>
                    <xdr:row>11</xdr:row>
                    <xdr:rowOff>38100</xdr:rowOff>
                  </from>
                  <to>
                    <xdr:col>12</xdr:col>
                    <xdr:colOff>695325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52EC2-5260-4F73-81EA-6199FE8D7D4D}">
  <dimension ref="A1:R36"/>
  <sheetViews>
    <sheetView zoomScale="130" zoomScaleNormal="130" workbookViewId="0">
      <selection activeCell="A10" sqref="A10:O10"/>
    </sheetView>
  </sheetViews>
  <sheetFormatPr defaultRowHeight="15" x14ac:dyDescent="0.25"/>
  <cols>
    <col min="2" max="2" width="8.42578125" bestFit="1" customWidth="1"/>
    <col min="3" max="3" width="12.42578125" customWidth="1"/>
    <col min="4" max="4" width="20" customWidth="1"/>
    <col min="5" max="13" width="12.42578125" customWidth="1"/>
    <col min="16" max="16" width="14.140625" bestFit="1" customWidth="1"/>
  </cols>
  <sheetData>
    <row r="1" spans="1:18" ht="0.95" customHeight="1" x14ac:dyDescent="0.25">
      <c r="A1" s="5" t="s">
        <v>35</v>
      </c>
      <c r="B1" s="6" t="s">
        <v>36</v>
      </c>
      <c r="C1" s="6" t="s">
        <v>37</v>
      </c>
      <c r="D1" s="6" t="s">
        <v>38</v>
      </c>
      <c r="E1" s="6" t="s">
        <v>39</v>
      </c>
      <c r="F1" s="6" t="s">
        <v>40</v>
      </c>
      <c r="G1" s="6" t="s">
        <v>41</v>
      </c>
      <c r="H1" s="6" t="s">
        <v>42</v>
      </c>
      <c r="I1" s="6" t="s">
        <v>43</v>
      </c>
      <c r="J1" s="6" t="s">
        <v>44</v>
      </c>
      <c r="K1" s="6" t="s">
        <v>45</v>
      </c>
      <c r="L1" s="6" t="s">
        <v>46</v>
      </c>
      <c r="M1" s="6" t="s">
        <v>47</v>
      </c>
      <c r="N1" s="5"/>
      <c r="O1" s="3" t="s">
        <v>35</v>
      </c>
      <c r="P1" s="3" t="str" cm="1">
        <f t="array" aca="1" ref="P1:P8" ca="1">OFFSET(A1,,R1,8)</f>
        <v>Gennaio</v>
      </c>
      <c r="Q1" s="3">
        <v>1</v>
      </c>
      <c r="R1">
        <v>1</v>
      </c>
    </row>
    <row r="2" spans="1:18" ht="0.95" customHeight="1" x14ac:dyDescent="0.25">
      <c r="A2" s="5">
        <v>2018</v>
      </c>
      <c r="B2" s="5">
        <f>'per anno'!C4</f>
        <v>257</v>
      </c>
      <c r="C2" s="5">
        <f>'per anno'!D4</f>
        <v>58</v>
      </c>
      <c r="D2" s="5">
        <f>'per anno'!E4</f>
        <v>205</v>
      </c>
      <c r="E2" s="5">
        <f>'per anno'!F4</f>
        <v>2066</v>
      </c>
      <c r="F2" s="5">
        <f>'per anno'!G4</f>
        <v>1739</v>
      </c>
      <c r="G2" s="5">
        <f>'per anno'!H4</f>
        <v>1529</v>
      </c>
      <c r="H2" s="5">
        <f>'per anno'!I4</f>
        <v>1622</v>
      </c>
      <c r="I2" s="5">
        <f>'per anno'!J4</f>
        <v>3604</v>
      </c>
      <c r="J2" s="5">
        <f>'per anno'!K4</f>
        <v>1052</v>
      </c>
      <c r="K2" s="5">
        <f>'per anno'!L4</f>
        <v>599</v>
      </c>
      <c r="L2" s="5">
        <f>'per anno'!M4</f>
        <v>282</v>
      </c>
      <c r="M2" s="5">
        <f>'per anno'!N4</f>
        <v>427</v>
      </c>
      <c r="N2" s="5"/>
      <c r="O2" s="3">
        <v>2018</v>
      </c>
      <c r="P2" s="3">
        <f ca="1"/>
        <v>257</v>
      </c>
      <c r="Q2" s="3">
        <v>2</v>
      </c>
    </row>
    <row r="3" spans="1:18" ht="0.95" customHeight="1" x14ac:dyDescent="0.25">
      <c r="A3" s="5">
        <v>2019</v>
      </c>
      <c r="B3" s="5">
        <f>'per anno'!C24</f>
        <v>12</v>
      </c>
      <c r="C3" s="5">
        <f>'per anno'!D24</f>
        <v>84</v>
      </c>
      <c r="D3" s="5">
        <f>'per anno'!E24</f>
        <v>473</v>
      </c>
      <c r="E3" s="5">
        <f>'per anno'!F24</f>
        <v>2285</v>
      </c>
      <c r="F3" s="5">
        <f>'per anno'!G24</f>
        <v>1223</v>
      </c>
      <c r="G3" s="5">
        <f>'per anno'!H24</f>
        <v>1651</v>
      </c>
      <c r="H3" s="5">
        <f>'per anno'!I24</f>
        <v>1086</v>
      </c>
      <c r="I3" s="5">
        <f>'per anno'!J24</f>
        <v>3669</v>
      </c>
      <c r="J3" s="5">
        <f>'per anno'!K24</f>
        <v>875</v>
      </c>
      <c r="K3" s="5">
        <f>'per anno'!L24</f>
        <v>751</v>
      </c>
      <c r="L3" s="5">
        <f>'per anno'!M24</f>
        <v>495</v>
      </c>
      <c r="M3" s="5">
        <f>'per anno'!N24</f>
        <v>274</v>
      </c>
      <c r="N3" s="5"/>
      <c r="O3" s="3">
        <v>2019</v>
      </c>
      <c r="P3" s="3">
        <f ca="1"/>
        <v>12</v>
      </c>
      <c r="Q3" s="3">
        <v>3</v>
      </c>
    </row>
    <row r="4" spans="1:18" ht="0.95" customHeight="1" x14ac:dyDescent="0.25">
      <c r="A4" s="5">
        <v>2020</v>
      </c>
      <c r="B4" s="5">
        <f>'per anno'!C44</f>
        <v>228</v>
      </c>
      <c r="C4" s="5">
        <f>'per anno'!D44</f>
        <v>256</v>
      </c>
      <c r="D4" s="5">
        <f>'per anno'!E44</f>
        <v>39</v>
      </c>
      <c r="E4" s="5">
        <f>'per anno'!F44</f>
        <v>0</v>
      </c>
      <c r="F4" s="5">
        <f>'per anno'!G44</f>
        <v>0</v>
      </c>
      <c r="G4" s="5">
        <f>'per anno'!H44</f>
        <v>0</v>
      </c>
      <c r="H4" s="5">
        <f>'per anno'!I44</f>
        <v>1386</v>
      </c>
      <c r="I4" s="5">
        <f>'per anno'!J44</f>
        <v>6060</v>
      </c>
      <c r="J4" s="5">
        <f>'per anno'!K44</f>
        <v>2053</v>
      </c>
      <c r="K4" s="5">
        <f>'per anno'!L44</f>
        <v>793</v>
      </c>
      <c r="L4" s="5">
        <f>'per anno'!M44</f>
        <v>53</v>
      </c>
      <c r="M4" s="5">
        <f>'per anno'!N44</f>
        <v>0</v>
      </c>
      <c r="N4" s="5"/>
      <c r="O4" s="3">
        <v>2020</v>
      </c>
      <c r="P4" s="3">
        <f ca="1"/>
        <v>228</v>
      </c>
      <c r="Q4" s="3">
        <v>4</v>
      </c>
    </row>
    <row r="5" spans="1:18" ht="0.95" customHeight="1" x14ac:dyDescent="0.25">
      <c r="A5" s="5">
        <v>2021</v>
      </c>
      <c r="B5" s="5">
        <f>'per anno'!C64</f>
        <v>2</v>
      </c>
      <c r="C5" s="5">
        <f>'per anno'!D64</f>
        <v>16</v>
      </c>
      <c r="D5" s="5">
        <f>'per anno'!E64</f>
        <v>0</v>
      </c>
      <c r="E5" s="5">
        <f>'per anno'!F64</f>
        <v>8</v>
      </c>
      <c r="F5" s="5">
        <f>'per anno'!G64</f>
        <v>609</v>
      </c>
      <c r="G5" s="5">
        <f>'per anno'!H64</f>
        <v>1112</v>
      </c>
      <c r="H5" s="5">
        <f>'per anno'!I64</f>
        <v>2035</v>
      </c>
      <c r="I5" s="5">
        <f>'per anno'!J64</f>
        <v>5582</v>
      </c>
      <c r="J5" s="5">
        <f>'per anno'!K64</f>
        <v>1974</v>
      </c>
      <c r="K5" s="5">
        <f>'per anno'!L64</f>
        <v>1194</v>
      </c>
      <c r="L5" s="5">
        <f>'per anno'!M64</f>
        <v>243</v>
      </c>
      <c r="M5" s="5">
        <f>'per anno'!N64</f>
        <v>116</v>
      </c>
      <c r="N5" s="5"/>
      <c r="O5" s="3">
        <v>2021</v>
      </c>
      <c r="P5" s="3">
        <f ca="1"/>
        <v>2</v>
      </c>
      <c r="Q5" s="3">
        <v>5</v>
      </c>
    </row>
    <row r="6" spans="1:18" ht="0.95" customHeight="1" x14ac:dyDescent="0.25">
      <c r="A6" s="5">
        <v>2022</v>
      </c>
      <c r="B6" s="5">
        <f>'per anno'!C84</f>
        <v>99</v>
      </c>
      <c r="C6" s="5">
        <f>'per anno'!D84</f>
        <v>225</v>
      </c>
      <c r="D6" s="5">
        <f>'per anno'!E84</f>
        <v>179</v>
      </c>
      <c r="E6" s="5">
        <f>'per anno'!F84</f>
        <v>1473</v>
      </c>
      <c r="F6" s="5">
        <f>'per anno'!G84</f>
        <v>1554</v>
      </c>
      <c r="G6" s="5">
        <f>'per anno'!H84</f>
        <v>1508</v>
      </c>
      <c r="H6" s="5">
        <f>'per anno'!I84</f>
        <v>1572</v>
      </c>
      <c r="I6" s="5">
        <f>'per anno'!J84</f>
        <v>4039</v>
      </c>
      <c r="J6" s="5">
        <f>'per anno'!K84</f>
        <v>1754</v>
      </c>
      <c r="K6" s="5">
        <f>'per anno'!L84</f>
        <v>1244</v>
      </c>
      <c r="L6" s="5">
        <f>'per anno'!M84</f>
        <v>325</v>
      </c>
      <c r="M6" s="5">
        <f>'per anno'!N84</f>
        <v>369</v>
      </c>
      <c r="N6" s="5"/>
      <c r="O6" s="3">
        <v>2022</v>
      </c>
      <c r="P6" s="3">
        <f ca="1"/>
        <v>99</v>
      </c>
      <c r="Q6" s="3">
        <v>6</v>
      </c>
    </row>
    <row r="7" spans="1:18" ht="0.95" customHeight="1" x14ac:dyDescent="0.25">
      <c r="A7" s="5">
        <v>2023</v>
      </c>
      <c r="B7" s="5">
        <f>'per anno'!C104</f>
        <v>628</v>
      </c>
      <c r="C7" s="5">
        <f>'per anno'!D104</f>
        <v>0</v>
      </c>
      <c r="D7" s="5">
        <f>'per anno'!E104</f>
        <v>0</v>
      </c>
      <c r="E7" s="5">
        <f>'per anno'!F104</f>
        <v>0</v>
      </c>
      <c r="F7" s="5">
        <f>'per anno'!G104</f>
        <v>0</v>
      </c>
      <c r="G7" s="5">
        <f>'per anno'!H104</f>
        <v>0</v>
      </c>
      <c r="H7" s="5">
        <f>'per anno'!I104</f>
        <v>0</v>
      </c>
      <c r="I7" s="5">
        <f>'per anno'!J104</f>
        <v>0</v>
      </c>
      <c r="J7" s="5">
        <f>'per anno'!K104</f>
        <v>0</v>
      </c>
      <c r="K7" s="5">
        <f>'per anno'!L104</f>
        <v>0</v>
      </c>
      <c r="L7" s="5">
        <f>'per anno'!M104</f>
        <v>0</v>
      </c>
      <c r="M7" s="5">
        <f>'per anno'!N104</f>
        <v>0</v>
      </c>
      <c r="N7" s="5"/>
      <c r="O7" s="3">
        <v>2023</v>
      </c>
      <c r="P7" s="3">
        <f ca="1"/>
        <v>628</v>
      </c>
      <c r="Q7" s="3">
        <v>7</v>
      </c>
    </row>
    <row r="8" spans="1:18" ht="0.95" customHeight="1" x14ac:dyDescent="0.25">
      <c r="A8" s="5">
        <v>2024</v>
      </c>
      <c r="B8" s="5">
        <f>'per anno'!C124</f>
        <v>0</v>
      </c>
      <c r="C8" s="5">
        <f>'per anno'!D124</f>
        <v>0</v>
      </c>
      <c r="D8" s="5">
        <f>'per anno'!E124</f>
        <v>0</v>
      </c>
      <c r="E8" s="5">
        <f>'per anno'!F124</f>
        <v>0</v>
      </c>
      <c r="F8" s="5">
        <f>'per anno'!G124</f>
        <v>0</v>
      </c>
      <c r="G8" s="5">
        <f>'per anno'!H124</f>
        <v>0</v>
      </c>
      <c r="H8" s="5">
        <f>'per anno'!I124</f>
        <v>0</v>
      </c>
      <c r="I8" s="5">
        <f>'per anno'!J124</f>
        <v>0</v>
      </c>
      <c r="J8" s="5">
        <f>'per anno'!K124</f>
        <v>0</v>
      </c>
      <c r="K8" s="5">
        <f>'per anno'!L124</f>
        <v>0</v>
      </c>
      <c r="L8" s="5">
        <f>'per anno'!M124</f>
        <v>0</v>
      </c>
      <c r="M8" s="5">
        <f>'per anno'!N124</f>
        <v>0</v>
      </c>
      <c r="N8" s="5"/>
      <c r="O8" s="3">
        <v>2024</v>
      </c>
      <c r="P8" s="3">
        <f ca="1"/>
        <v>0</v>
      </c>
      <c r="Q8" s="3">
        <v>8</v>
      </c>
    </row>
    <row r="9" spans="1:18" ht="0.9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>
        <v>9</v>
      </c>
    </row>
    <row r="10" spans="1:18" ht="27.95" customHeight="1" x14ac:dyDescent="0.45">
      <c r="A10" s="7" t="s">
        <v>53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"/>
      <c r="Q10" s="3"/>
    </row>
    <row r="11" spans="1:18" x14ac:dyDescent="0.25">
      <c r="M11" s="1"/>
      <c r="N11" s="1"/>
      <c r="O11" s="1"/>
      <c r="Q11" s="3">
        <v>10</v>
      </c>
    </row>
    <row r="12" spans="1:18" x14ac:dyDescent="0.25">
      <c r="M12" s="1"/>
      <c r="N12" s="1"/>
      <c r="O12" s="1"/>
      <c r="Q12" s="3">
        <v>11</v>
      </c>
    </row>
    <row r="13" spans="1:18" x14ac:dyDescent="0.25">
      <c r="M13" s="1"/>
      <c r="N13" s="2" t="s">
        <v>36</v>
      </c>
      <c r="O13" s="1"/>
      <c r="Q13" s="3">
        <v>12</v>
      </c>
    </row>
    <row r="14" spans="1:18" x14ac:dyDescent="0.25">
      <c r="M14" s="1"/>
      <c r="N14" s="2" t="s">
        <v>37</v>
      </c>
      <c r="O14" s="1"/>
    </row>
    <row r="15" spans="1:18" x14ac:dyDescent="0.25">
      <c r="M15" s="1"/>
      <c r="N15" s="2" t="s">
        <v>38</v>
      </c>
      <c r="O15" s="1"/>
    </row>
    <row r="16" spans="1:18" x14ac:dyDescent="0.25">
      <c r="M16" s="1"/>
      <c r="N16" s="2" t="s">
        <v>39</v>
      </c>
      <c r="O16" s="1"/>
    </row>
    <row r="17" spans="13:15" x14ac:dyDescent="0.25">
      <c r="M17" s="1"/>
      <c r="N17" s="2" t="s">
        <v>40</v>
      </c>
      <c r="O17" s="1"/>
    </row>
    <row r="18" spans="13:15" x14ac:dyDescent="0.25">
      <c r="M18" s="1"/>
      <c r="N18" s="2" t="s">
        <v>41</v>
      </c>
      <c r="O18" s="1"/>
    </row>
    <row r="19" spans="13:15" x14ac:dyDescent="0.25">
      <c r="M19" s="1"/>
      <c r="N19" s="2" t="s">
        <v>42</v>
      </c>
      <c r="O19" s="1"/>
    </row>
    <row r="20" spans="13:15" x14ac:dyDescent="0.25">
      <c r="M20" s="1"/>
      <c r="N20" s="2" t="s">
        <v>43</v>
      </c>
      <c r="O20" s="1"/>
    </row>
    <row r="21" spans="13:15" x14ac:dyDescent="0.25">
      <c r="M21" s="1"/>
      <c r="N21" s="2" t="s">
        <v>44</v>
      </c>
      <c r="O21" s="1"/>
    </row>
    <row r="22" spans="13:15" x14ac:dyDescent="0.25">
      <c r="M22" s="1"/>
      <c r="N22" s="2" t="s">
        <v>45</v>
      </c>
      <c r="O22" s="1"/>
    </row>
    <row r="23" spans="13:15" x14ac:dyDescent="0.25">
      <c r="M23" s="1"/>
      <c r="N23" s="2" t="s">
        <v>46</v>
      </c>
      <c r="O23" s="1"/>
    </row>
    <row r="24" spans="13:15" x14ac:dyDescent="0.25">
      <c r="M24" s="1"/>
      <c r="N24" s="2" t="s">
        <v>47</v>
      </c>
      <c r="O24" s="1"/>
    </row>
    <row r="25" spans="13:15" x14ac:dyDescent="0.25">
      <c r="M25" s="1"/>
      <c r="N25" s="1"/>
      <c r="O25" s="1"/>
    </row>
    <row r="26" spans="13:15" x14ac:dyDescent="0.25">
      <c r="M26" s="1"/>
      <c r="N26" s="1"/>
      <c r="O26" s="1"/>
    </row>
    <row r="27" spans="13:15" x14ac:dyDescent="0.25">
      <c r="M27" s="1"/>
      <c r="N27" s="1"/>
      <c r="O27" s="1"/>
    </row>
    <row r="28" spans="13:15" x14ac:dyDescent="0.25">
      <c r="M28" s="1"/>
      <c r="N28" s="1"/>
      <c r="O28" s="1"/>
    </row>
    <row r="29" spans="13:15" x14ac:dyDescent="0.25">
      <c r="M29" s="1"/>
      <c r="N29" s="1"/>
      <c r="O29" s="1"/>
    </row>
    <row r="30" spans="13:15" x14ac:dyDescent="0.25">
      <c r="M30" s="1"/>
      <c r="N30" s="1"/>
      <c r="O30" s="1"/>
    </row>
    <row r="31" spans="13:15" x14ac:dyDescent="0.25">
      <c r="M31" s="1"/>
      <c r="N31" s="1"/>
      <c r="O31" s="1"/>
    </row>
    <row r="32" spans="13:15" x14ac:dyDescent="0.25">
      <c r="M32" s="1"/>
      <c r="N32" s="1"/>
      <c r="O32" s="1"/>
    </row>
    <row r="33" spans="13:15" x14ac:dyDescent="0.25">
      <c r="M33" s="1"/>
      <c r="N33" s="1"/>
      <c r="O33" s="1"/>
    </row>
    <row r="34" spans="13:15" x14ac:dyDescent="0.25">
      <c r="M34" s="1"/>
      <c r="N34" s="1"/>
      <c r="O34" s="1"/>
    </row>
    <row r="35" spans="13:15" x14ac:dyDescent="0.25">
      <c r="M35" s="1"/>
      <c r="N35" s="1"/>
      <c r="O35" s="1"/>
    </row>
    <row r="36" spans="13:15" x14ac:dyDescent="0.25">
      <c r="M36" s="1"/>
      <c r="N36" s="1"/>
      <c r="O36" s="1"/>
    </row>
  </sheetData>
  <sheetProtection formatCells="0" formatColumns="0" formatRows="0" insertColumns="0" insertRows="0" insertHyperlinks="0" deleteColumns="0" deleteRows="0"/>
  <mergeCells count="1">
    <mergeCell ref="A10:O10"/>
  </mergeCells>
  <conditionalFormatting sqref="N13:N21">
    <cfRule type="expression" dxfId="9" priority="15">
      <formula>$Q1:$Q13=$R$1</formula>
    </cfRule>
  </conditionalFormatting>
  <conditionalFormatting sqref="N22:N24">
    <cfRule type="expression" dxfId="8" priority="1">
      <formula>$Q11:$Q22=$R$1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Scroll Bar 1">
              <controlPr defaultSize="0" autoPict="0">
                <anchor moveWithCells="1">
                  <from>
                    <xdr:col>12</xdr:col>
                    <xdr:colOff>523875</xdr:colOff>
                    <xdr:row>11</xdr:row>
                    <xdr:rowOff>38100</xdr:rowOff>
                  </from>
                  <to>
                    <xdr:col>12</xdr:col>
                    <xdr:colOff>695325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D9C6B-3B03-4C1E-A3F6-7605472BF285}">
  <dimension ref="A1:R36"/>
  <sheetViews>
    <sheetView zoomScale="130" zoomScaleNormal="130" workbookViewId="0">
      <selection activeCell="A10" sqref="A10:O10"/>
    </sheetView>
  </sheetViews>
  <sheetFormatPr defaultRowHeight="15" x14ac:dyDescent="0.25"/>
  <cols>
    <col min="2" max="2" width="8.42578125" bestFit="1" customWidth="1"/>
    <col min="3" max="3" width="12.42578125" customWidth="1"/>
    <col min="4" max="4" width="20" customWidth="1"/>
    <col min="5" max="13" width="12.42578125" customWidth="1"/>
    <col min="16" max="16" width="14.140625" bestFit="1" customWidth="1"/>
  </cols>
  <sheetData>
    <row r="1" spans="1:18" ht="0.95" customHeight="1" x14ac:dyDescent="0.25">
      <c r="A1" s="5" t="s">
        <v>35</v>
      </c>
      <c r="B1" s="6" t="s">
        <v>36</v>
      </c>
      <c r="C1" s="6" t="s">
        <v>37</v>
      </c>
      <c r="D1" s="6" t="s">
        <v>38</v>
      </c>
      <c r="E1" s="6" t="s">
        <v>39</v>
      </c>
      <c r="F1" s="6" t="s">
        <v>40</v>
      </c>
      <c r="G1" s="6" t="s">
        <v>41</v>
      </c>
      <c r="H1" s="6" t="s">
        <v>42</v>
      </c>
      <c r="I1" s="6" t="s">
        <v>43</v>
      </c>
      <c r="J1" s="6" t="s">
        <v>44</v>
      </c>
      <c r="K1" s="6" t="s">
        <v>45</v>
      </c>
      <c r="L1" s="6" t="s">
        <v>46</v>
      </c>
      <c r="M1" s="6" t="s">
        <v>47</v>
      </c>
      <c r="N1" s="5"/>
      <c r="O1" s="3" t="s">
        <v>35</v>
      </c>
      <c r="P1" s="3" t="str" cm="1">
        <f t="array" aca="1" ref="P1:P8" ca="1">OFFSET(A1,,R1,8)</f>
        <v>Gennaio</v>
      </c>
      <c r="Q1" s="3">
        <v>1</v>
      </c>
      <c r="R1">
        <v>1</v>
      </c>
    </row>
    <row r="2" spans="1:18" ht="0.95" customHeight="1" x14ac:dyDescent="0.25">
      <c r="A2" s="5">
        <v>2018</v>
      </c>
      <c r="B2" s="5">
        <f>'per anno'!C5</f>
        <v>60</v>
      </c>
      <c r="C2" s="5">
        <f>'per anno'!D5</f>
        <v>51</v>
      </c>
      <c r="D2" s="5">
        <f>'per anno'!E5</f>
        <v>182</v>
      </c>
      <c r="E2" s="5">
        <f>'per anno'!F5</f>
        <v>194</v>
      </c>
      <c r="F2" s="5">
        <f>'per anno'!G5</f>
        <v>696</v>
      </c>
      <c r="G2" s="5">
        <f>'per anno'!H5</f>
        <v>289</v>
      </c>
      <c r="H2" s="5">
        <f>'per anno'!I5</f>
        <v>46</v>
      </c>
      <c r="I2" s="5">
        <f>'per anno'!J5</f>
        <v>373</v>
      </c>
      <c r="J2" s="5">
        <f>'per anno'!K5</f>
        <v>135</v>
      </c>
      <c r="K2" s="5">
        <f>'per anno'!L5</f>
        <v>161</v>
      </c>
      <c r="L2" s="5">
        <f>'per anno'!M5</f>
        <v>74</v>
      </c>
      <c r="M2" s="5">
        <f>'per anno'!N5</f>
        <v>23</v>
      </c>
      <c r="N2" s="5"/>
      <c r="O2" s="3">
        <v>2018</v>
      </c>
      <c r="P2" s="3">
        <f ca="1"/>
        <v>60</v>
      </c>
      <c r="Q2" s="3">
        <v>2</v>
      </c>
    </row>
    <row r="3" spans="1:18" ht="0.95" customHeight="1" x14ac:dyDescent="0.25">
      <c r="A3" s="5">
        <v>2019</v>
      </c>
      <c r="B3" s="5">
        <f>'per anno'!C25</f>
        <v>34</v>
      </c>
      <c r="C3" s="5">
        <f>'per anno'!D25</f>
        <v>78</v>
      </c>
      <c r="D3" s="5">
        <f>'per anno'!E25</f>
        <v>94</v>
      </c>
      <c r="E3" s="5">
        <f>'per anno'!F25</f>
        <v>193</v>
      </c>
      <c r="F3" s="5">
        <f>'per anno'!G25</f>
        <v>280</v>
      </c>
      <c r="G3" s="5">
        <f>'per anno'!H25</f>
        <v>159</v>
      </c>
      <c r="H3" s="5">
        <f>'per anno'!I25</f>
        <v>72</v>
      </c>
      <c r="I3" s="5">
        <f>'per anno'!J25</f>
        <v>73</v>
      </c>
      <c r="J3" s="5">
        <f>'per anno'!K25</f>
        <v>107</v>
      </c>
      <c r="K3" s="5">
        <f>'per anno'!L25</f>
        <v>112</v>
      </c>
      <c r="L3" s="5">
        <f>'per anno'!M25</f>
        <v>141</v>
      </c>
      <c r="M3" s="5">
        <f>'per anno'!N25</f>
        <v>32</v>
      </c>
      <c r="N3" s="5"/>
      <c r="O3" s="3">
        <v>2019</v>
      </c>
      <c r="P3" s="3">
        <f ca="1"/>
        <v>34</v>
      </c>
      <c r="Q3" s="3">
        <v>3</v>
      </c>
    </row>
    <row r="4" spans="1:18" ht="0.95" customHeight="1" x14ac:dyDescent="0.25">
      <c r="A4" s="5">
        <v>2020</v>
      </c>
      <c r="B4" s="5">
        <f>'per anno'!C45</f>
        <v>53</v>
      </c>
      <c r="C4" s="5">
        <f>'per anno'!D45</f>
        <v>58</v>
      </c>
      <c r="D4" s="5">
        <f>'per anno'!E45</f>
        <v>3</v>
      </c>
      <c r="E4" s="5">
        <f>'per anno'!F45</f>
        <v>0</v>
      </c>
      <c r="F4" s="5">
        <f>'per anno'!G45</f>
        <v>0</v>
      </c>
      <c r="G4" s="5">
        <f>'per anno'!H45</f>
        <v>2</v>
      </c>
      <c r="H4" s="5">
        <f>'per anno'!I45</f>
        <v>70</v>
      </c>
      <c r="I4" s="5">
        <f>'per anno'!J45</f>
        <v>114</v>
      </c>
      <c r="J4" s="5">
        <f>'per anno'!K45</f>
        <v>25</v>
      </c>
      <c r="K4" s="5">
        <f>'per anno'!L45</f>
        <v>56</v>
      </c>
      <c r="L4" s="5">
        <f>'per anno'!M45</f>
        <v>4</v>
      </c>
      <c r="M4" s="5">
        <f>'per anno'!N45</f>
        <v>0</v>
      </c>
      <c r="N4" s="5"/>
      <c r="O4" s="3">
        <v>2020</v>
      </c>
      <c r="P4" s="3">
        <f ca="1"/>
        <v>53</v>
      </c>
      <c r="Q4" s="3">
        <v>4</v>
      </c>
    </row>
    <row r="5" spans="1:18" ht="0.95" customHeight="1" x14ac:dyDescent="0.25">
      <c r="A5" s="5">
        <v>2021</v>
      </c>
      <c r="B5" s="5">
        <f>'per anno'!C65</f>
        <v>7</v>
      </c>
      <c r="C5" s="5">
        <f>'per anno'!D65</f>
        <v>15</v>
      </c>
      <c r="D5" s="5">
        <f>'per anno'!E65</f>
        <v>0</v>
      </c>
      <c r="E5" s="5">
        <f>'per anno'!F65</f>
        <v>0</v>
      </c>
      <c r="F5" s="5">
        <f>'per anno'!G65</f>
        <v>17</v>
      </c>
      <c r="G5" s="5">
        <f>'per anno'!H65</f>
        <v>34</v>
      </c>
      <c r="H5" s="5">
        <f>'per anno'!I65</f>
        <v>68</v>
      </c>
      <c r="I5" s="5">
        <f>'per anno'!J65</f>
        <v>129</v>
      </c>
      <c r="J5" s="5">
        <f>'per anno'!K65</f>
        <v>44</v>
      </c>
      <c r="K5" s="5">
        <f>'per anno'!L65</f>
        <v>54</v>
      </c>
      <c r="L5" s="5">
        <f>'per anno'!M65</f>
        <v>55</v>
      </c>
      <c r="M5" s="5">
        <f>'per anno'!N65</f>
        <v>4</v>
      </c>
      <c r="N5" s="5"/>
      <c r="O5" s="3">
        <v>2021</v>
      </c>
      <c r="P5" s="3">
        <f ca="1"/>
        <v>7</v>
      </c>
      <c r="Q5" s="3">
        <v>5</v>
      </c>
    </row>
    <row r="6" spans="1:18" ht="0.95" customHeight="1" x14ac:dyDescent="0.25">
      <c r="A6" s="5">
        <v>2022</v>
      </c>
      <c r="B6" s="5">
        <f>'per anno'!C85</f>
        <v>9</v>
      </c>
      <c r="C6" s="5">
        <f>'per anno'!D85</f>
        <v>0</v>
      </c>
      <c r="D6" s="5">
        <f>'per anno'!E85</f>
        <v>44</v>
      </c>
      <c r="E6" s="5">
        <f>'per anno'!F85</f>
        <v>238</v>
      </c>
      <c r="F6" s="5">
        <f>'per anno'!G85</f>
        <v>127</v>
      </c>
      <c r="G6" s="5">
        <f>'per anno'!H85</f>
        <v>52</v>
      </c>
      <c r="H6" s="5">
        <f>'per anno'!I85</f>
        <v>32</v>
      </c>
      <c r="I6" s="5">
        <f>'per anno'!J85</f>
        <v>45</v>
      </c>
      <c r="J6" s="5">
        <f>'per anno'!K85</f>
        <v>87</v>
      </c>
      <c r="K6" s="5">
        <f>'per anno'!L85</f>
        <v>116</v>
      </c>
      <c r="L6" s="5">
        <f>'per anno'!M85</f>
        <v>89</v>
      </c>
      <c r="M6" s="5">
        <f>'per anno'!N85</f>
        <v>58</v>
      </c>
      <c r="N6" s="5"/>
      <c r="O6" s="3">
        <v>2022</v>
      </c>
      <c r="P6" s="3">
        <f ca="1"/>
        <v>9</v>
      </c>
      <c r="Q6" s="3">
        <v>6</v>
      </c>
    </row>
    <row r="7" spans="1:18" ht="0.95" customHeight="1" x14ac:dyDescent="0.25">
      <c r="A7" s="5">
        <v>2023</v>
      </c>
      <c r="B7" s="5">
        <f>'per anno'!C105</f>
        <v>44</v>
      </c>
      <c r="C7" s="5">
        <f>'per anno'!D105</f>
        <v>0</v>
      </c>
      <c r="D7" s="5">
        <f>'per anno'!E105</f>
        <v>0</v>
      </c>
      <c r="E7" s="5">
        <f>'per anno'!F105</f>
        <v>0</v>
      </c>
      <c r="F7" s="5">
        <f>'per anno'!G105</f>
        <v>0</v>
      </c>
      <c r="G7" s="5">
        <f>'per anno'!H105</f>
        <v>0</v>
      </c>
      <c r="H7" s="5">
        <f>'per anno'!I105</f>
        <v>0</v>
      </c>
      <c r="I7" s="5">
        <f>'per anno'!J105</f>
        <v>0</v>
      </c>
      <c r="J7" s="5">
        <f>'per anno'!K105</f>
        <v>0</v>
      </c>
      <c r="K7" s="5">
        <f>'per anno'!L105</f>
        <v>0</v>
      </c>
      <c r="L7" s="5">
        <f>'per anno'!M105</f>
        <v>0</v>
      </c>
      <c r="M7" s="5">
        <f>'per anno'!N105</f>
        <v>0</v>
      </c>
      <c r="N7" s="5"/>
      <c r="O7" s="3">
        <v>2023</v>
      </c>
      <c r="P7" s="3">
        <f ca="1"/>
        <v>44</v>
      </c>
      <c r="Q7" s="3">
        <v>7</v>
      </c>
    </row>
    <row r="8" spans="1:18" ht="0.95" customHeight="1" x14ac:dyDescent="0.25">
      <c r="A8" s="5">
        <v>2024</v>
      </c>
      <c r="B8" s="5">
        <f>'per anno'!C125</f>
        <v>0</v>
      </c>
      <c r="C8" s="5">
        <f>'per anno'!D125</f>
        <v>0</v>
      </c>
      <c r="D8" s="5">
        <f>'per anno'!E125</f>
        <v>0</v>
      </c>
      <c r="E8" s="5">
        <f>'per anno'!F125</f>
        <v>0</v>
      </c>
      <c r="F8" s="5">
        <f>'per anno'!G125</f>
        <v>0</v>
      </c>
      <c r="G8" s="5">
        <f>'per anno'!H125</f>
        <v>0</v>
      </c>
      <c r="H8" s="5">
        <f>'per anno'!I125</f>
        <v>0</v>
      </c>
      <c r="I8" s="5">
        <f>'per anno'!J125</f>
        <v>0</v>
      </c>
      <c r="J8" s="5">
        <f>'per anno'!K125</f>
        <v>0</v>
      </c>
      <c r="K8" s="5">
        <f>'per anno'!L125</f>
        <v>0</v>
      </c>
      <c r="L8" s="5">
        <f>'per anno'!M125</f>
        <v>0</v>
      </c>
      <c r="M8" s="5">
        <f>'per anno'!N125</f>
        <v>0</v>
      </c>
      <c r="N8" s="5"/>
      <c r="O8" s="3">
        <v>2024</v>
      </c>
      <c r="P8" s="3">
        <f ca="1"/>
        <v>0</v>
      </c>
      <c r="Q8" s="3">
        <v>8</v>
      </c>
    </row>
    <row r="9" spans="1:18" ht="0.9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>
        <v>9</v>
      </c>
    </row>
    <row r="10" spans="1:18" ht="27.95" customHeight="1" x14ac:dyDescent="0.45">
      <c r="A10" s="7" t="s">
        <v>54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"/>
      <c r="Q10" s="3"/>
    </row>
    <row r="11" spans="1:18" x14ac:dyDescent="0.25">
      <c r="M11" s="1"/>
      <c r="N11" s="1"/>
      <c r="O11" s="1"/>
      <c r="Q11" s="3">
        <v>10</v>
      </c>
    </row>
    <row r="12" spans="1:18" x14ac:dyDescent="0.25">
      <c r="M12" s="1"/>
      <c r="N12" s="1"/>
      <c r="O12" s="1"/>
      <c r="Q12" s="3">
        <v>11</v>
      </c>
    </row>
    <row r="13" spans="1:18" x14ac:dyDescent="0.25">
      <c r="M13" s="1"/>
      <c r="N13" s="2" t="s">
        <v>36</v>
      </c>
      <c r="O13" s="1"/>
      <c r="Q13" s="3">
        <v>12</v>
      </c>
    </row>
    <row r="14" spans="1:18" x14ac:dyDescent="0.25">
      <c r="M14" s="1"/>
      <c r="N14" s="2" t="s">
        <v>37</v>
      </c>
      <c r="O14" s="1"/>
    </row>
    <row r="15" spans="1:18" x14ac:dyDescent="0.25">
      <c r="M15" s="1"/>
      <c r="N15" s="2" t="s">
        <v>38</v>
      </c>
      <c r="O15" s="1"/>
    </row>
    <row r="16" spans="1:18" x14ac:dyDescent="0.25">
      <c r="M16" s="1"/>
      <c r="N16" s="2" t="s">
        <v>39</v>
      </c>
      <c r="O16" s="1"/>
    </row>
    <row r="17" spans="13:15" x14ac:dyDescent="0.25">
      <c r="M17" s="1"/>
      <c r="N17" s="2" t="s">
        <v>40</v>
      </c>
      <c r="O17" s="1"/>
    </row>
    <row r="18" spans="13:15" x14ac:dyDescent="0.25">
      <c r="M18" s="1"/>
      <c r="N18" s="2" t="s">
        <v>41</v>
      </c>
      <c r="O18" s="1"/>
    </row>
    <row r="19" spans="13:15" x14ac:dyDescent="0.25">
      <c r="M19" s="1"/>
      <c r="N19" s="2" t="s">
        <v>42</v>
      </c>
      <c r="O19" s="1"/>
    </row>
    <row r="20" spans="13:15" x14ac:dyDescent="0.25">
      <c r="M20" s="1"/>
      <c r="N20" s="2" t="s">
        <v>43</v>
      </c>
      <c r="O20" s="1"/>
    </row>
    <row r="21" spans="13:15" x14ac:dyDescent="0.25">
      <c r="M21" s="1"/>
      <c r="N21" s="2" t="s">
        <v>44</v>
      </c>
      <c r="O21" s="1"/>
    </row>
    <row r="22" spans="13:15" x14ac:dyDescent="0.25">
      <c r="M22" s="1"/>
      <c r="N22" s="2" t="s">
        <v>45</v>
      </c>
      <c r="O22" s="1"/>
    </row>
    <row r="23" spans="13:15" x14ac:dyDescent="0.25">
      <c r="M23" s="1"/>
      <c r="N23" s="2" t="s">
        <v>46</v>
      </c>
      <c r="O23" s="1"/>
    </row>
    <row r="24" spans="13:15" x14ac:dyDescent="0.25">
      <c r="M24" s="1"/>
      <c r="N24" s="2" t="s">
        <v>47</v>
      </c>
      <c r="O24" s="1"/>
    </row>
    <row r="25" spans="13:15" x14ac:dyDescent="0.25">
      <c r="M25" s="1"/>
      <c r="N25" s="1"/>
      <c r="O25" s="1"/>
    </row>
    <row r="26" spans="13:15" x14ac:dyDescent="0.25">
      <c r="M26" s="1"/>
      <c r="N26" s="1"/>
      <c r="O26" s="1"/>
    </row>
    <row r="27" spans="13:15" x14ac:dyDescent="0.25">
      <c r="M27" s="1"/>
      <c r="N27" s="1"/>
      <c r="O27" s="1"/>
    </row>
    <row r="28" spans="13:15" x14ac:dyDescent="0.25">
      <c r="M28" s="1"/>
      <c r="N28" s="1"/>
      <c r="O28" s="1"/>
    </row>
    <row r="29" spans="13:15" x14ac:dyDescent="0.25">
      <c r="M29" s="1"/>
      <c r="N29" s="1"/>
      <c r="O29" s="1"/>
    </row>
    <row r="30" spans="13:15" x14ac:dyDescent="0.25">
      <c r="M30" s="1"/>
      <c r="N30" s="1"/>
      <c r="O30" s="1"/>
    </row>
    <row r="31" spans="13:15" x14ac:dyDescent="0.25">
      <c r="M31" s="1"/>
      <c r="N31" s="1"/>
      <c r="O31" s="1"/>
    </row>
    <row r="32" spans="13:15" x14ac:dyDescent="0.25">
      <c r="M32" s="1"/>
      <c r="N32" s="1"/>
      <c r="O32" s="1"/>
    </row>
    <row r="33" spans="13:15" x14ac:dyDescent="0.25">
      <c r="M33" s="1"/>
      <c r="N33" s="1"/>
      <c r="O33" s="1"/>
    </row>
    <row r="34" spans="13:15" x14ac:dyDescent="0.25">
      <c r="M34" s="1"/>
      <c r="N34" s="1"/>
      <c r="O34" s="1"/>
    </row>
    <row r="35" spans="13:15" x14ac:dyDescent="0.25">
      <c r="M35" s="1"/>
      <c r="N35" s="1"/>
      <c r="O35" s="1"/>
    </row>
    <row r="36" spans="13:15" x14ac:dyDescent="0.25">
      <c r="M36" s="1"/>
      <c r="N36" s="1"/>
      <c r="O36" s="1"/>
    </row>
  </sheetData>
  <sheetProtection formatCells="0" formatColumns="0" formatRows="0" insertColumns="0" insertRows="0" insertHyperlinks="0" deleteColumns="0" deleteRows="0"/>
  <mergeCells count="1">
    <mergeCell ref="A10:O10"/>
  </mergeCells>
  <conditionalFormatting sqref="N13:N21">
    <cfRule type="expression" dxfId="7" priority="16">
      <formula>$Q1:$Q13=$R$1</formula>
    </cfRule>
  </conditionalFormatting>
  <conditionalFormatting sqref="N22:N24">
    <cfRule type="expression" dxfId="6" priority="1">
      <formula>$Q11:$Q22=$R$1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Scroll Bar 1">
              <controlPr defaultSize="0" autoPict="0">
                <anchor moveWithCells="1">
                  <from>
                    <xdr:col>12</xdr:col>
                    <xdr:colOff>523875</xdr:colOff>
                    <xdr:row>11</xdr:row>
                    <xdr:rowOff>38100</xdr:rowOff>
                  </from>
                  <to>
                    <xdr:col>12</xdr:col>
                    <xdr:colOff>695325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D3CA4-0BAF-4B25-A53B-79B3B6908A69}">
  <dimension ref="A1:R36"/>
  <sheetViews>
    <sheetView zoomScale="130" zoomScaleNormal="130" workbookViewId="0">
      <selection activeCell="Q24" sqref="Q24"/>
    </sheetView>
  </sheetViews>
  <sheetFormatPr defaultRowHeight="15" x14ac:dyDescent="0.25"/>
  <cols>
    <col min="2" max="2" width="8.42578125" bestFit="1" customWidth="1"/>
    <col min="3" max="3" width="12.42578125" customWidth="1"/>
    <col min="4" max="4" width="20" customWidth="1"/>
    <col min="5" max="13" width="12.42578125" customWidth="1"/>
    <col min="16" max="16" width="14.140625" bestFit="1" customWidth="1"/>
  </cols>
  <sheetData>
    <row r="1" spans="1:18" ht="0.95" customHeight="1" x14ac:dyDescent="0.25">
      <c r="A1" s="5" t="s">
        <v>35</v>
      </c>
      <c r="B1" s="6" t="s">
        <v>36</v>
      </c>
      <c r="C1" s="6" t="s">
        <v>37</v>
      </c>
      <c r="D1" s="6" t="s">
        <v>38</v>
      </c>
      <c r="E1" s="6" t="s">
        <v>39</v>
      </c>
      <c r="F1" s="6" t="s">
        <v>40</v>
      </c>
      <c r="G1" s="6" t="s">
        <v>41</v>
      </c>
      <c r="H1" s="6" t="s">
        <v>42</v>
      </c>
      <c r="I1" s="6" t="s">
        <v>43</v>
      </c>
      <c r="J1" s="6" t="s">
        <v>44</v>
      </c>
      <c r="K1" s="6" t="s">
        <v>45</v>
      </c>
      <c r="L1" s="6" t="s">
        <v>46</v>
      </c>
      <c r="M1" s="6" t="s">
        <v>47</v>
      </c>
      <c r="N1" s="5"/>
      <c r="O1" s="3" t="s">
        <v>35</v>
      </c>
      <c r="P1" s="3" t="str" cm="1">
        <f t="array" aca="1" ref="P1:P8" ca="1">OFFSET(A1,,R1,8)</f>
        <v>Gennaio</v>
      </c>
      <c r="Q1" s="3">
        <v>1</v>
      </c>
      <c r="R1">
        <v>1</v>
      </c>
    </row>
    <row r="2" spans="1:18" ht="0.95" customHeight="1" x14ac:dyDescent="0.25">
      <c r="A2" s="5">
        <v>2018</v>
      </c>
      <c r="B2" s="5">
        <f>'per anno'!C7</f>
        <v>200</v>
      </c>
      <c r="C2" s="5">
        <f>'per anno'!D7</f>
        <v>53</v>
      </c>
      <c r="D2" s="5">
        <f>'per anno'!E7</f>
        <v>296</v>
      </c>
      <c r="E2" s="5">
        <f>'per anno'!F7</f>
        <v>1116</v>
      </c>
      <c r="F2" s="5">
        <f>'per anno'!G7</f>
        <v>887</v>
      </c>
      <c r="G2" s="5">
        <f>'per anno'!H7</f>
        <v>389</v>
      </c>
      <c r="H2" s="5">
        <f>'per anno'!I7</f>
        <v>258</v>
      </c>
      <c r="I2" s="5">
        <f>'per anno'!J7</f>
        <v>551</v>
      </c>
      <c r="J2" s="5">
        <f>'per anno'!K7</f>
        <v>270</v>
      </c>
      <c r="K2" s="5">
        <f>'per anno'!L7</f>
        <v>181</v>
      </c>
      <c r="L2" s="5">
        <f>'per anno'!M7</f>
        <v>201</v>
      </c>
      <c r="M2" s="5">
        <f>'per anno'!N7</f>
        <v>239</v>
      </c>
      <c r="N2" s="5"/>
      <c r="O2" s="3">
        <v>2018</v>
      </c>
      <c r="P2" s="3">
        <f ca="1"/>
        <v>200</v>
      </c>
      <c r="Q2" s="3">
        <v>2</v>
      </c>
    </row>
    <row r="3" spans="1:18" ht="0.95" customHeight="1" x14ac:dyDescent="0.25">
      <c r="A3" s="5">
        <v>2019</v>
      </c>
      <c r="B3" s="5">
        <f>'per anno'!C27</f>
        <v>156</v>
      </c>
      <c r="C3" s="5">
        <f>'per anno'!D27</f>
        <v>167</v>
      </c>
      <c r="D3" s="5">
        <f>'per anno'!E27</f>
        <v>230</v>
      </c>
      <c r="E3" s="5">
        <f>'per anno'!F27</f>
        <v>801</v>
      </c>
      <c r="F3" s="5">
        <f>'per anno'!G27</f>
        <v>950</v>
      </c>
      <c r="G3" s="5">
        <f>'per anno'!H27</f>
        <v>513</v>
      </c>
      <c r="H3" s="5">
        <f>'per anno'!I27</f>
        <v>278</v>
      </c>
      <c r="I3" s="5">
        <f>'per anno'!J27</f>
        <v>434</v>
      </c>
      <c r="J3" s="5">
        <f>'per anno'!K27</f>
        <v>373</v>
      </c>
      <c r="K3" s="5">
        <f>'per anno'!L27</f>
        <v>402</v>
      </c>
      <c r="L3" s="5">
        <f>'per anno'!M27</f>
        <v>242</v>
      </c>
      <c r="M3" s="5">
        <f>'per anno'!N27</f>
        <v>528</v>
      </c>
      <c r="N3" s="5"/>
      <c r="O3" s="3">
        <v>2019</v>
      </c>
      <c r="P3" s="3">
        <f ca="1"/>
        <v>156</v>
      </c>
      <c r="Q3" s="3">
        <v>3</v>
      </c>
    </row>
    <row r="4" spans="1:18" ht="0.95" customHeight="1" x14ac:dyDescent="0.25">
      <c r="A4" s="5">
        <v>2020</v>
      </c>
      <c r="B4" s="5">
        <f>'per anno'!C47</f>
        <v>536</v>
      </c>
      <c r="C4" s="5">
        <f>'per anno'!D47</f>
        <v>254</v>
      </c>
      <c r="D4" s="5">
        <f>'per anno'!E47</f>
        <v>25</v>
      </c>
      <c r="E4" s="5">
        <f>'per anno'!F47</f>
        <v>0</v>
      </c>
      <c r="F4" s="5">
        <f>'per anno'!G47</f>
        <v>0</v>
      </c>
      <c r="G4" s="5">
        <f>'per anno'!H47</f>
        <v>0</v>
      </c>
      <c r="H4" s="5">
        <f>'per anno'!I47</f>
        <v>289</v>
      </c>
      <c r="I4" s="5">
        <f>'per anno'!J47</f>
        <v>894</v>
      </c>
      <c r="J4" s="5">
        <f>'per anno'!K47</f>
        <v>475</v>
      </c>
      <c r="K4" s="5">
        <f>'per anno'!L47</f>
        <v>259</v>
      </c>
      <c r="L4" s="5">
        <f>'per anno'!M47</f>
        <v>11</v>
      </c>
      <c r="M4" s="5">
        <f>'per anno'!N47</f>
        <v>0</v>
      </c>
      <c r="N4" s="5"/>
      <c r="O4" s="3">
        <v>2020</v>
      </c>
      <c r="P4" s="3">
        <f ca="1"/>
        <v>536</v>
      </c>
      <c r="Q4" s="3">
        <v>4</v>
      </c>
    </row>
    <row r="5" spans="1:18" ht="0.95" customHeight="1" x14ac:dyDescent="0.25">
      <c r="A5" s="5">
        <v>2021</v>
      </c>
      <c r="B5" s="5">
        <f>'per anno'!C67</f>
        <v>8</v>
      </c>
      <c r="C5" s="5">
        <f>'per anno'!D67</f>
        <v>35</v>
      </c>
      <c r="D5" s="5">
        <f>'per anno'!E67</f>
        <v>0</v>
      </c>
      <c r="E5" s="5">
        <f>'per anno'!F67</f>
        <v>19</v>
      </c>
      <c r="F5" s="5">
        <f>'per anno'!G67</f>
        <v>358</v>
      </c>
      <c r="G5" s="5">
        <f>'per anno'!H67</f>
        <v>417</v>
      </c>
      <c r="H5" s="5">
        <f>'per anno'!I67</f>
        <v>528</v>
      </c>
      <c r="I5" s="5">
        <f>'per anno'!J67</f>
        <v>1271</v>
      </c>
      <c r="J5" s="5">
        <f>'per anno'!K67</f>
        <v>557</v>
      </c>
      <c r="K5" s="5">
        <f>'per anno'!L67</f>
        <v>762</v>
      </c>
      <c r="L5" s="5">
        <f>'per anno'!M67</f>
        <v>496</v>
      </c>
      <c r="M5" s="5">
        <f>'per anno'!N67</f>
        <v>233</v>
      </c>
      <c r="N5" s="5"/>
      <c r="O5" s="3">
        <v>2021</v>
      </c>
      <c r="P5" s="3">
        <f ca="1"/>
        <v>8</v>
      </c>
      <c r="Q5" s="3">
        <v>5</v>
      </c>
    </row>
    <row r="6" spans="1:18" ht="0.95" customHeight="1" x14ac:dyDescent="0.25">
      <c r="A6" s="5">
        <v>2022</v>
      </c>
      <c r="B6" s="5">
        <f>'per anno'!C87</f>
        <v>280</v>
      </c>
      <c r="C6" s="5">
        <f>'per anno'!D87</f>
        <v>144</v>
      </c>
      <c r="D6" s="5">
        <f>'per anno'!E87</f>
        <v>349</v>
      </c>
      <c r="E6" s="5">
        <f>'per anno'!F87</f>
        <v>878</v>
      </c>
      <c r="F6" s="5">
        <f>'per anno'!G87</f>
        <v>869</v>
      </c>
      <c r="G6" s="5">
        <f>'per anno'!H87</f>
        <v>507</v>
      </c>
      <c r="H6" s="5">
        <f>'per anno'!I87</f>
        <v>462</v>
      </c>
      <c r="I6" s="5">
        <f>'per anno'!J87</f>
        <v>1285</v>
      </c>
      <c r="J6" s="5">
        <f>'per anno'!K87</f>
        <v>673</v>
      </c>
      <c r="K6" s="5">
        <f>'per anno'!L87</f>
        <v>663</v>
      </c>
      <c r="L6" s="5">
        <f>'per anno'!M87</f>
        <v>257</v>
      </c>
      <c r="M6" s="5">
        <f>'per anno'!N87</f>
        <v>344</v>
      </c>
      <c r="N6" s="5"/>
      <c r="O6" s="3">
        <v>2022</v>
      </c>
      <c r="P6" s="3">
        <f ca="1"/>
        <v>280</v>
      </c>
      <c r="Q6" s="3">
        <v>6</v>
      </c>
    </row>
    <row r="7" spans="1:18" ht="0.95" customHeight="1" x14ac:dyDescent="0.25">
      <c r="A7" s="5">
        <v>2023</v>
      </c>
      <c r="B7" s="5">
        <f>'per anno'!C107</f>
        <v>387</v>
      </c>
      <c r="C7" s="5">
        <f>'per anno'!D107</f>
        <v>0</v>
      </c>
      <c r="D7" s="5">
        <f>'per anno'!E107</f>
        <v>0</v>
      </c>
      <c r="E7" s="5">
        <f>'per anno'!F107</f>
        <v>0</v>
      </c>
      <c r="F7" s="5">
        <f>'per anno'!G107</f>
        <v>0</v>
      </c>
      <c r="G7" s="5">
        <f>'per anno'!H107</f>
        <v>0</v>
      </c>
      <c r="H7" s="5">
        <f>'per anno'!I107</f>
        <v>0</v>
      </c>
      <c r="I7" s="5">
        <f>'per anno'!J107</f>
        <v>0</v>
      </c>
      <c r="J7" s="5">
        <f>'per anno'!K107</f>
        <v>0</v>
      </c>
      <c r="K7" s="5">
        <f>'per anno'!L107</f>
        <v>0</v>
      </c>
      <c r="L7" s="5">
        <f>'per anno'!M107</f>
        <v>0</v>
      </c>
      <c r="M7" s="5">
        <f>'per anno'!N107</f>
        <v>0</v>
      </c>
      <c r="N7" s="5"/>
      <c r="O7" s="3">
        <v>2023</v>
      </c>
      <c r="P7" s="3">
        <f ca="1"/>
        <v>387</v>
      </c>
      <c r="Q7" s="3">
        <v>7</v>
      </c>
    </row>
    <row r="8" spans="1:18" ht="0.95" customHeight="1" x14ac:dyDescent="0.25">
      <c r="A8" s="5">
        <v>2024</v>
      </c>
      <c r="B8" s="5">
        <f>'per anno'!C127</f>
        <v>0</v>
      </c>
      <c r="C8" s="5">
        <f>'per anno'!D127</f>
        <v>0</v>
      </c>
      <c r="D8" s="5">
        <f>'per anno'!E127</f>
        <v>0</v>
      </c>
      <c r="E8" s="5">
        <f>'per anno'!F127</f>
        <v>0</v>
      </c>
      <c r="F8" s="5">
        <f>'per anno'!G127</f>
        <v>0</v>
      </c>
      <c r="G8" s="5">
        <f>'per anno'!H127</f>
        <v>0</v>
      </c>
      <c r="H8" s="5">
        <f>'per anno'!I127</f>
        <v>0</v>
      </c>
      <c r="I8" s="5">
        <f>'per anno'!J127</f>
        <v>0</v>
      </c>
      <c r="J8" s="5">
        <f>'per anno'!K127</f>
        <v>0</v>
      </c>
      <c r="K8" s="5">
        <f>'per anno'!L127</f>
        <v>0</v>
      </c>
      <c r="L8" s="5">
        <f>'per anno'!M127</f>
        <v>0</v>
      </c>
      <c r="M8" s="5">
        <f>'per anno'!N127</f>
        <v>0</v>
      </c>
      <c r="N8" s="5"/>
      <c r="O8" s="3">
        <v>2024</v>
      </c>
      <c r="P8" s="3">
        <f ca="1"/>
        <v>0</v>
      </c>
      <c r="Q8" s="3">
        <v>8</v>
      </c>
    </row>
    <row r="9" spans="1:18" ht="0.9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>
        <v>9</v>
      </c>
    </row>
    <row r="10" spans="1:18" ht="27.95" customHeight="1" x14ac:dyDescent="0.45">
      <c r="A10" s="7" t="s">
        <v>55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"/>
      <c r="Q10" s="3"/>
    </row>
    <row r="11" spans="1:18" x14ac:dyDescent="0.25">
      <c r="M11" s="1"/>
      <c r="N11" s="1"/>
      <c r="O11" s="1"/>
      <c r="Q11" s="3">
        <v>10</v>
      </c>
    </row>
    <row r="12" spans="1:18" x14ac:dyDescent="0.25">
      <c r="M12" s="1"/>
      <c r="N12" s="1"/>
      <c r="O12" s="1"/>
      <c r="Q12" s="3">
        <v>11</v>
      </c>
    </row>
    <row r="13" spans="1:18" x14ac:dyDescent="0.25">
      <c r="M13" s="1"/>
      <c r="N13" s="2" t="s">
        <v>36</v>
      </c>
      <c r="O13" s="1"/>
      <c r="Q13" s="3">
        <v>12</v>
      </c>
    </row>
    <row r="14" spans="1:18" x14ac:dyDescent="0.25">
      <c r="M14" s="1"/>
      <c r="N14" s="2" t="s">
        <v>37</v>
      </c>
      <c r="O14" s="1"/>
    </row>
    <row r="15" spans="1:18" x14ac:dyDescent="0.25">
      <c r="M15" s="1"/>
      <c r="N15" s="2" t="s">
        <v>38</v>
      </c>
      <c r="O15" s="1"/>
    </row>
    <row r="16" spans="1:18" x14ac:dyDescent="0.25">
      <c r="M16" s="1"/>
      <c r="N16" s="2" t="s">
        <v>39</v>
      </c>
      <c r="O16" s="1"/>
    </row>
    <row r="17" spans="13:15" x14ac:dyDescent="0.25">
      <c r="M17" s="1"/>
      <c r="N17" s="2" t="s">
        <v>40</v>
      </c>
      <c r="O17" s="1"/>
    </row>
    <row r="18" spans="13:15" x14ac:dyDescent="0.25">
      <c r="M18" s="1"/>
      <c r="N18" s="2" t="s">
        <v>41</v>
      </c>
      <c r="O18" s="1"/>
    </row>
    <row r="19" spans="13:15" x14ac:dyDescent="0.25">
      <c r="M19" s="1"/>
      <c r="N19" s="2" t="s">
        <v>42</v>
      </c>
      <c r="O19" s="1"/>
    </row>
    <row r="20" spans="13:15" x14ac:dyDescent="0.25">
      <c r="M20" s="1"/>
      <c r="N20" s="2" t="s">
        <v>43</v>
      </c>
      <c r="O20" s="1"/>
    </row>
    <row r="21" spans="13:15" x14ac:dyDescent="0.25">
      <c r="M21" s="1"/>
      <c r="N21" s="2" t="s">
        <v>44</v>
      </c>
      <c r="O21" s="1"/>
    </row>
    <row r="22" spans="13:15" x14ac:dyDescent="0.25">
      <c r="M22" s="1"/>
      <c r="N22" s="2" t="s">
        <v>45</v>
      </c>
      <c r="O22" s="1"/>
    </row>
    <row r="23" spans="13:15" x14ac:dyDescent="0.25">
      <c r="M23" s="1"/>
      <c r="N23" s="2" t="s">
        <v>46</v>
      </c>
      <c r="O23" s="1"/>
    </row>
    <row r="24" spans="13:15" x14ac:dyDescent="0.25">
      <c r="M24" s="1"/>
      <c r="N24" s="2" t="s">
        <v>47</v>
      </c>
      <c r="O24" s="1"/>
    </row>
    <row r="25" spans="13:15" x14ac:dyDescent="0.25">
      <c r="M25" s="1"/>
      <c r="N25" s="1"/>
      <c r="O25" s="1"/>
    </row>
    <row r="26" spans="13:15" x14ac:dyDescent="0.25">
      <c r="M26" s="1"/>
      <c r="N26" s="1"/>
      <c r="O26" s="1"/>
    </row>
    <row r="27" spans="13:15" x14ac:dyDescent="0.25">
      <c r="M27" s="1"/>
      <c r="N27" s="1"/>
      <c r="O27" s="1"/>
    </row>
    <row r="28" spans="13:15" x14ac:dyDescent="0.25">
      <c r="M28" s="1"/>
      <c r="N28" s="1"/>
      <c r="O28" s="1"/>
    </row>
    <row r="29" spans="13:15" x14ac:dyDescent="0.25">
      <c r="M29" s="1"/>
      <c r="N29" s="1"/>
      <c r="O29" s="1"/>
    </row>
    <row r="30" spans="13:15" x14ac:dyDescent="0.25">
      <c r="M30" s="1"/>
      <c r="N30" s="1"/>
      <c r="O30" s="1"/>
    </row>
    <row r="31" spans="13:15" x14ac:dyDescent="0.25">
      <c r="M31" s="1"/>
      <c r="N31" s="1"/>
      <c r="O31" s="1"/>
    </row>
    <row r="32" spans="13:15" x14ac:dyDescent="0.25">
      <c r="M32" s="1"/>
      <c r="N32" s="1"/>
      <c r="O32" s="1"/>
    </row>
    <row r="33" spans="13:15" x14ac:dyDescent="0.25">
      <c r="M33" s="1"/>
      <c r="N33" s="1"/>
      <c r="O33" s="1"/>
    </row>
    <row r="34" spans="13:15" x14ac:dyDescent="0.25">
      <c r="M34" s="1"/>
      <c r="N34" s="1"/>
      <c r="O34" s="1"/>
    </row>
    <row r="35" spans="13:15" x14ac:dyDescent="0.25">
      <c r="M35" s="1"/>
      <c r="N35" s="1"/>
      <c r="O35" s="1"/>
    </row>
    <row r="36" spans="13:15" x14ac:dyDescent="0.25">
      <c r="M36" s="1"/>
      <c r="N36" s="1"/>
      <c r="O36" s="1"/>
    </row>
  </sheetData>
  <sheetProtection formatCells="0" formatColumns="0" formatRows="0" insertColumns="0" insertRows="0" insertHyperlinks="0" deleteColumns="0" deleteRows="0"/>
  <mergeCells count="1">
    <mergeCell ref="A10:O10"/>
  </mergeCells>
  <conditionalFormatting sqref="N13:N21">
    <cfRule type="expression" dxfId="5" priority="17">
      <formula>$Q1:$Q13=$R$1</formula>
    </cfRule>
  </conditionalFormatting>
  <conditionalFormatting sqref="N22:N24">
    <cfRule type="expression" dxfId="4" priority="1">
      <formula>$Q11:$Q22=$R$1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Scroll Bar 1">
              <controlPr defaultSize="0" autoPict="0">
                <anchor moveWithCells="1">
                  <from>
                    <xdr:col>12</xdr:col>
                    <xdr:colOff>523875</xdr:colOff>
                    <xdr:row>11</xdr:row>
                    <xdr:rowOff>38100</xdr:rowOff>
                  </from>
                  <to>
                    <xdr:col>12</xdr:col>
                    <xdr:colOff>695325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ADA68-5C5B-4ECC-A4E1-F9AAB4E8956E}">
  <dimension ref="A1:R36"/>
  <sheetViews>
    <sheetView zoomScale="130" zoomScaleNormal="130" workbookViewId="0">
      <selection activeCell="A10" sqref="A10:O10"/>
    </sheetView>
  </sheetViews>
  <sheetFormatPr defaultRowHeight="15" x14ac:dyDescent="0.25"/>
  <cols>
    <col min="2" max="2" width="8.42578125" bestFit="1" customWidth="1"/>
    <col min="3" max="3" width="12.42578125" customWidth="1"/>
    <col min="4" max="4" width="20" customWidth="1"/>
    <col min="5" max="13" width="12.42578125" customWidth="1"/>
    <col min="16" max="16" width="14.140625" bestFit="1" customWidth="1"/>
  </cols>
  <sheetData>
    <row r="1" spans="1:18" ht="0.95" customHeight="1" x14ac:dyDescent="0.25">
      <c r="A1" s="5" t="s">
        <v>35</v>
      </c>
      <c r="B1" s="6" t="s">
        <v>36</v>
      </c>
      <c r="C1" s="6" t="s">
        <v>37</v>
      </c>
      <c r="D1" s="6" t="s">
        <v>38</v>
      </c>
      <c r="E1" s="6" t="s">
        <v>39</v>
      </c>
      <c r="F1" s="6" t="s">
        <v>40</v>
      </c>
      <c r="G1" s="6" t="s">
        <v>41</v>
      </c>
      <c r="H1" s="6" t="s">
        <v>42</v>
      </c>
      <c r="I1" s="6" t="s">
        <v>43</v>
      </c>
      <c r="J1" s="6" t="s">
        <v>44</v>
      </c>
      <c r="K1" s="6" t="s">
        <v>45</v>
      </c>
      <c r="L1" s="6" t="s">
        <v>46</v>
      </c>
      <c r="M1" s="6" t="s">
        <v>47</v>
      </c>
      <c r="N1" s="5"/>
      <c r="O1" s="3" t="s">
        <v>35</v>
      </c>
      <c r="P1" s="3" t="str" cm="1">
        <f t="array" aca="1" ref="P1:P8" ca="1">OFFSET(A1,,R1,8)</f>
        <v>Gennaio</v>
      </c>
      <c r="Q1" s="3">
        <v>1</v>
      </c>
      <c r="R1">
        <v>1</v>
      </c>
    </row>
    <row r="2" spans="1:18" ht="0.95" customHeight="1" x14ac:dyDescent="0.25">
      <c r="A2" s="5">
        <v>2018</v>
      </c>
      <c r="B2" s="5">
        <f>'per anno'!C8</f>
        <v>198</v>
      </c>
      <c r="C2" s="5">
        <f>'per anno'!D8</f>
        <v>131</v>
      </c>
      <c r="D2" s="5">
        <f>'per anno'!E8</f>
        <v>369</v>
      </c>
      <c r="E2" s="5">
        <f>'per anno'!F8</f>
        <v>1413</v>
      </c>
      <c r="F2" s="5">
        <f>'per anno'!G8</f>
        <v>1223</v>
      </c>
      <c r="G2" s="5">
        <f>'per anno'!H8</f>
        <v>553</v>
      </c>
      <c r="H2" s="5">
        <f>'per anno'!I8</f>
        <v>658</v>
      </c>
      <c r="I2" s="5">
        <f>'per anno'!J8</f>
        <v>1140</v>
      </c>
      <c r="J2" s="5">
        <f>'per anno'!K8</f>
        <v>596</v>
      </c>
      <c r="K2" s="5">
        <f>'per anno'!L8</f>
        <v>323</v>
      </c>
      <c r="L2" s="5">
        <f>'per anno'!M8</f>
        <v>219</v>
      </c>
      <c r="M2" s="5">
        <f>'per anno'!N8</f>
        <v>125</v>
      </c>
      <c r="N2" s="5"/>
      <c r="O2" s="3">
        <v>2018</v>
      </c>
      <c r="P2" s="3">
        <f ca="1"/>
        <v>198</v>
      </c>
      <c r="Q2" s="3">
        <v>2</v>
      </c>
    </row>
    <row r="3" spans="1:18" ht="0.95" customHeight="1" x14ac:dyDescent="0.25">
      <c r="A3" s="5">
        <v>2019</v>
      </c>
      <c r="B3" s="5">
        <f>'per anno'!C28</f>
        <v>32</v>
      </c>
      <c r="C3" s="5">
        <f>'per anno'!D28</f>
        <v>152</v>
      </c>
      <c r="D3" s="5">
        <f>'per anno'!E28</f>
        <v>275</v>
      </c>
      <c r="E3" s="5">
        <f>'per anno'!F28</f>
        <v>955</v>
      </c>
      <c r="F3" s="5">
        <f>'per anno'!G28</f>
        <v>772</v>
      </c>
      <c r="G3" s="5">
        <f>'per anno'!H28</f>
        <v>432</v>
      </c>
      <c r="H3" s="5">
        <f>'per anno'!I28</f>
        <v>520</v>
      </c>
      <c r="I3" s="5">
        <f>'per anno'!J28</f>
        <v>1164</v>
      </c>
      <c r="J3" s="5">
        <f>'per anno'!K28</f>
        <v>469</v>
      </c>
      <c r="K3" s="5">
        <f>'per anno'!L28</f>
        <v>447</v>
      </c>
      <c r="L3" s="5">
        <f>'per anno'!M28</f>
        <v>261</v>
      </c>
      <c r="M3" s="5">
        <f>'per anno'!N28</f>
        <v>191</v>
      </c>
      <c r="N3" s="5"/>
      <c r="O3" s="3">
        <v>2019</v>
      </c>
      <c r="P3" s="3">
        <f ca="1"/>
        <v>32</v>
      </c>
      <c r="Q3" s="3">
        <v>3</v>
      </c>
    </row>
    <row r="4" spans="1:18" ht="0.95" customHeight="1" x14ac:dyDescent="0.25">
      <c r="A4" s="5">
        <v>2020</v>
      </c>
      <c r="B4" s="5">
        <f>'per anno'!C48</f>
        <v>208</v>
      </c>
      <c r="C4" s="5">
        <f>'per anno'!D48</f>
        <v>167</v>
      </c>
      <c r="D4" s="5">
        <f>'per anno'!E48</f>
        <v>32</v>
      </c>
      <c r="E4" s="5">
        <f>'per anno'!F48</f>
        <v>0</v>
      </c>
      <c r="F4" s="5">
        <f>'per anno'!G48</f>
        <v>0</v>
      </c>
      <c r="G4" s="5">
        <f>'per anno'!H48</f>
        <v>97</v>
      </c>
      <c r="H4" s="5">
        <f>'per anno'!I48</f>
        <v>1354</v>
      </c>
      <c r="I4" s="5">
        <f>'per anno'!J48</f>
        <v>2738</v>
      </c>
      <c r="J4" s="5">
        <f>'per anno'!K48</f>
        <v>1072</v>
      </c>
      <c r="K4" s="5">
        <f>'per anno'!L48</f>
        <v>442</v>
      </c>
      <c r="L4" s="5">
        <f>'per anno'!M48</f>
        <v>24</v>
      </c>
      <c r="M4" s="5">
        <f>'per anno'!N48</f>
        <v>0</v>
      </c>
      <c r="N4" s="5"/>
      <c r="O4" s="3">
        <v>2020</v>
      </c>
      <c r="P4" s="3">
        <f ca="1"/>
        <v>208</v>
      </c>
      <c r="Q4" s="3">
        <v>4</v>
      </c>
    </row>
    <row r="5" spans="1:18" ht="0.95" customHeight="1" x14ac:dyDescent="0.25">
      <c r="A5" s="5">
        <v>2021</v>
      </c>
      <c r="B5" s="5">
        <f>'per anno'!C68</f>
        <v>5</v>
      </c>
      <c r="C5" s="5">
        <f>'per anno'!D68</f>
        <v>15</v>
      </c>
      <c r="D5" s="5">
        <f>'per anno'!E68</f>
        <v>0</v>
      </c>
      <c r="E5" s="5">
        <f>'per anno'!F68</f>
        <v>14</v>
      </c>
      <c r="F5" s="5">
        <f>'per anno'!G68</f>
        <v>243</v>
      </c>
      <c r="G5" s="5">
        <f>'per anno'!H68</f>
        <v>335</v>
      </c>
      <c r="H5" s="5">
        <f>'per anno'!I68</f>
        <v>441</v>
      </c>
      <c r="I5" s="5">
        <f>'per anno'!J68</f>
        <v>987</v>
      </c>
      <c r="J5" s="5">
        <f>'per anno'!K68</f>
        <v>469</v>
      </c>
      <c r="K5" s="5">
        <f>'per anno'!L68</f>
        <v>387</v>
      </c>
      <c r="L5" s="5">
        <f>'per anno'!M68</f>
        <v>91</v>
      </c>
      <c r="M5" s="5">
        <f>'per anno'!N68</f>
        <v>58</v>
      </c>
      <c r="N5" s="5"/>
      <c r="O5" s="3">
        <v>2021</v>
      </c>
      <c r="P5" s="3">
        <f ca="1"/>
        <v>5</v>
      </c>
      <c r="Q5" s="3">
        <v>5</v>
      </c>
    </row>
    <row r="6" spans="1:18" ht="0.95" customHeight="1" x14ac:dyDescent="0.25">
      <c r="A6" s="5">
        <v>2022</v>
      </c>
      <c r="B6" s="5">
        <f>'per anno'!C88</f>
        <v>104</v>
      </c>
      <c r="C6" s="5">
        <f>'per anno'!D88</f>
        <v>44</v>
      </c>
      <c r="D6" s="5">
        <f>'per anno'!E88</f>
        <v>45</v>
      </c>
      <c r="E6" s="5">
        <f>'per anno'!F88</f>
        <v>456</v>
      </c>
      <c r="F6" s="5">
        <f>'per anno'!G88</f>
        <v>469</v>
      </c>
      <c r="G6" s="5">
        <f>'per anno'!H88</f>
        <v>319</v>
      </c>
      <c r="H6" s="5">
        <f>'per anno'!I88</f>
        <v>361</v>
      </c>
      <c r="I6" s="5">
        <f>'per anno'!J88</f>
        <v>742</v>
      </c>
      <c r="J6" s="5">
        <f>'per anno'!K88</f>
        <v>400</v>
      </c>
      <c r="K6" s="5">
        <f>'per anno'!L88</f>
        <v>518</v>
      </c>
      <c r="L6" s="5">
        <f>'per anno'!M88</f>
        <v>138</v>
      </c>
      <c r="M6" s="5">
        <f>'per anno'!N88</f>
        <v>137</v>
      </c>
      <c r="N6" s="5"/>
      <c r="O6" s="3">
        <v>2022</v>
      </c>
      <c r="P6" s="3">
        <f ca="1"/>
        <v>104</v>
      </c>
      <c r="Q6" s="3">
        <v>6</v>
      </c>
    </row>
    <row r="7" spans="1:18" ht="0.95" customHeight="1" x14ac:dyDescent="0.25">
      <c r="A7" s="5">
        <v>2023</v>
      </c>
      <c r="B7" s="5">
        <f>'per anno'!C108</f>
        <v>256</v>
      </c>
      <c r="C7" s="5">
        <f>'per anno'!D108</f>
        <v>16</v>
      </c>
      <c r="D7" s="5">
        <f>'per anno'!E108</f>
        <v>0</v>
      </c>
      <c r="E7" s="5">
        <f>'per anno'!F108</f>
        <v>0</v>
      </c>
      <c r="F7" s="5">
        <f>'per anno'!G108</f>
        <v>0</v>
      </c>
      <c r="G7" s="5">
        <f>'per anno'!H108</f>
        <v>0</v>
      </c>
      <c r="H7" s="5">
        <f>'per anno'!I108</f>
        <v>0</v>
      </c>
      <c r="I7" s="5">
        <f>'per anno'!J108</f>
        <v>0</v>
      </c>
      <c r="J7" s="5">
        <f>'per anno'!K108</f>
        <v>0</v>
      </c>
      <c r="K7" s="5">
        <f>'per anno'!L108</f>
        <v>0</v>
      </c>
      <c r="L7" s="5">
        <f>'per anno'!M108</f>
        <v>0</v>
      </c>
      <c r="M7" s="5">
        <f>'per anno'!N108</f>
        <v>0</v>
      </c>
      <c r="N7" s="5"/>
      <c r="O7" s="3">
        <v>2023</v>
      </c>
      <c r="P7" s="3">
        <f ca="1"/>
        <v>256</v>
      </c>
      <c r="Q7" s="3">
        <v>7</v>
      </c>
    </row>
    <row r="8" spans="1:18" ht="0.95" customHeight="1" x14ac:dyDescent="0.25">
      <c r="A8" s="5">
        <v>2024</v>
      </c>
      <c r="B8" s="5">
        <f>'per anno'!C128</f>
        <v>0</v>
      </c>
      <c r="C8" s="5">
        <f>'per anno'!D128</f>
        <v>0</v>
      </c>
      <c r="D8" s="5">
        <f>'per anno'!E128</f>
        <v>0</v>
      </c>
      <c r="E8" s="5">
        <f>'per anno'!F128</f>
        <v>0</v>
      </c>
      <c r="F8" s="5">
        <f>'per anno'!G128</f>
        <v>0</v>
      </c>
      <c r="G8" s="5">
        <f>'per anno'!H128</f>
        <v>0</v>
      </c>
      <c r="H8" s="5">
        <f>'per anno'!I128</f>
        <v>0</v>
      </c>
      <c r="I8" s="5">
        <f>'per anno'!J128</f>
        <v>0</v>
      </c>
      <c r="J8" s="5">
        <f>'per anno'!K128</f>
        <v>0</v>
      </c>
      <c r="K8" s="5">
        <f>'per anno'!L128</f>
        <v>0</v>
      </c>
      <c r="L8" s="5">
        <f>'per anno'!M128</f>
        <v>0</v>
      </c>
      <c r="M8" s="5">
        <f>'per anno'!N128</f>
        <v>0</v>
      </c>
      <c r="N8" s="5"/>
      <c r="O8" s="3">
        <v>2024</v>
      </c>
      <c r="P8" s="3">
        <f ca="1"/>
        <v>0</v>
      </c>
      <c r="Q8" s="3">
        <v>8</v>
      </c>
    </row>
    <row r="9" spans="1:18" ht="0.9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>
        <v>9</v>
      </c>
    </row>
    <row r="10" spans="1:18" ht="27.95" customHeight="1" x14ac:dyDescent="0.45">
      <c r="A10" s="7" t="s">
        <v>56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"/>
      <c r="Q10" s="3"/>
    </row>
    <row r="11" spans="1:18" x14ac:dyDescent="0.25">
      <c r="M11" s="1"/>
      <c r="N11" s="1"/>
      <c r="O11" s="1"/>
      <c r="Q11" s="3">
        <v>10</v>
      </c>
    </row>
    <row r="12" spans="1:18" x14ac:dyDescent="0.25">
      <c r="M12" s="1"/>
      <c r="N12" s="1"/>
      <c r="O12" s="1"/>
      <c r="Q12" s="3">
        <v>11</v>
      </c>
    </row>
    <row r="13" spans="1:18" x14ac:dyDescent="0.25">
      <c r="M13" s="1"/>
      <c r="N13" s="2" t="s">
        <v>36</v>
      </c>
      <c r="O13" s="1"/>
      <c r="Q13" s="3">
        <v>12</v>
      </c>
    </row>
    <row r="14" spans="1:18" x14ac:dyDescent="0.25">
      <c r="M14" s="1"/>
      <c r="N14" s="2" t="s">
        <v>37</v>
      </c>
      <c r="O14" s="1"/>
    </row>
    <row r="15" spans="1:18" x14ac:dyDescent="0.25">
      <c r="M15" s="1"/>
      <c r="N15" s="2" t="s">
        <v>38</v>
      </c>
      <c r="O15" s="1"/>
    </row>
    <row r="16" spans="1:18" x14ac:dyDescent="0.25">
      <c r="M16" s="1"/>
      <c r="N16" s="2" t="s">
        <v>39</v>
      </c>
      <c r="O16" s="1"/>
    </row>
    <row r="17" spans="13:15" x14ac:dyDescent="0.25">
      <c r="M17" s="1"/>
      <c r="N17" s="2" t="s">
        <v>40</v>
      </c>
      <c r="O17" s="1"/>
    </row>
    <row r="18" spans="13:15" x14ac:dyDescent="0.25">
      <c r="M18" s="1"/>
      <c r="N18" s="2" t="s">
        <v>41</v>
      </c>
      <c r="O18" s="1"/>
    </row>
    <row r="19" spans="13:15" x14ac:dyDescent="0.25">
      <c r="M19" s="1"/>
      <c r="N19" s="2" t="s">
        <v>42</v>
      </c>
      <c r="O19" s="1"/>
    </row>
    <row r="20" spans="13:15" x14ac:dyDescent="0.25">
      <c r="M20" s="1"/>
      <c r="N20" s="2" t="s">
        <v>43</v>
      </c>
      <c r="O20" s="1"/>
    </row>
    <row r="21" spans="13:15" x14ac:dyDescent="0.25">
      <c r="M21" s="1"/>
      <c r="N21" s="2" t="s">
        <v>44</v>
      </c>
      <c r="O21" s="1"/>
    </row>
    <row r="22" spans="13:15" x14ac:dyDescent="0.25">
      <c r="M22" s="1"/>
      <c r="N22" s="2" t="s">
        <v>45</v>
      </c>
      <c r="O22" s="1"/>
    </row>
    <row r="23" spans="13:15" x14ac:dyDescent="0.25">
      <c r="M23" s="1"/>
      <c r="N23" s="2" t="s">
        <v>46</v>
      </c>
      <c r="O23" s="1"/>
    </row>
    <row r="24" spans="13:15" x14ac:dyDescent="0.25">
      <c r="M24" s="1"/>
      <c r="N24" s="2" t="s">
        <v>47</v>
      </c>
      <c r="O24" s="1"/>
    </row>
    <row r="25" spans="13:15" x14ac:dyDescent="0.25">
      <c r="M25" s="1"/>
      <c r="N25" s="1"/>
      <c r="O25" s="1"/>
    </row>
    <row r="26" spans="13:15" x14ac:dyDescent="0.25">
      <c r="M26" s="1"/>
      <c r="N26" s="1"/>
      <c r="O26" s="1"/>
    </row>
    <row r="27" spans="13:15" x14ac:dyDescent="0.25">
      <c r="M27" s="1"/>
      <c r="N27" s="1"/>
      <c r="O27" s="1"/>
    </row>
    <row r="28" spans="13:15" x14ac:dyDescent="0.25">
      <c r="M28" s="1"/>
      <c r="N28" s="1"/>
      <c r="O28" s="1"/>
    </row>
    <row r="29" spans="13:15" x14ac:dyDescent="0.25">
      <c r="M29" s="1"/>
      <c r="N29" s="1"/>
      <c r="O29" s="1"/>
    </row>
    <row r="30" spans="13:15" x14ac:dyDescent="0.25">
      <c r="M30" s="1"/>
      <c r="N30" s="1"/>
      <c r="O30" s="1"/>
    </row>
    <row r="31" spans="13:15" x14ac:dyDescent="0.25">
      <c r="M31" s="1"/>
      <c r="N31" s="1"/>
      <c r="O31" s="1"/>
    </row>
    <row r="32" spans="13:15" x14ac:dyDescent="0.25">
      <c r="M32" s="1"/>
      <c r="N32" s="1"/>
      <c r="O32" s="1"/>
    </row>
    <row r="33" spans="13:15" x14ac:dyDescent="0.25">
      <c r="M33" s="1"/>
      <c r="N33" s="1"/>
      <c r="O33" s="1"/>
    </row>
    <row r="34" spans="13:15" x14ac:dyDescent="0.25">
      <c r="M34" s="1"/>
      <c r="N34" s="1"/>
      <c r="O34" s="1"/>
    </row>
    <row r="35" spans="13:15" x14ac:dyDescent="0.25">
      <c r="M35" s="1"/>
      <c r="N35" s="1"/>
      <c r="O35" s="1"/>
    </row>
    <row r="36" spans="13:15" x14ac:dyDescent="0.25">
      <c r="M36" s="1"/>
      <c r="N36" s="1"/>
      <c r="O36" s="1"/>
    </row>
  </sheetData>
  <sheetProtection formatCells="0" formatColumns="0" formatRows="0" insertColumns="0" insertRows="0" insertHyperlinks="0" deleteColumns="0" deleteRows="0"/>
  <mergeCells count="1">
    <mergeCell ref="A10:O10"/>
  </mergeCells>
  <conditionalFormatting sqref="N13:N21">
    <cfRule type="expression" dxfId="3" priority="18">
      <formula>$Q1:$Q13=$R$1</formula>
    </cfRule>
  </conditionalFormatting>
  <conditionalFormatting sqref="N22:N24">
    <cfRule type="expression" dxfId="2" priority="1">
      <formula>$Q11:$Q22=$R$1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3" name="Scroll Bar 1">
              <controlPr defaultSize="0" autoPict="0">
                <anchor moveWithCells="1">
                  <from>
                    <xdr:col>12</xdr:col>
                    <xdr:colOff>523875</xdr:colOff>
                    <xdr:row>11</xdr:row>
                    <xdr:rowOff>38100</xdr:rowOff>
                  </from>
                  <to>
                    <xdr:col>12</xdr:col>
                    <xdr:colOff>695325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C6533-C8A0-4904-B1E8-675DC596A25E}">
  <dimension ref="A1:R36"/>
  <sheetViews>
    <sheetView zoomScale="130" zoomScaleNormal="130" workbookViewId="0">
      <selection activeCell="Q30" sqref="Q30"/>
    </sheetView>
  </sheetViews>
  <sheetFormatPr defaultRowHeight="15" x14ac:dyDescent="0.25"/>
  <cols>
    <col min="2" max="2" width="8.42578125" bestFit="1" customWidth="1"/>
    <col min="3" max="3" width="12.42578125" customWidth="1"/>
    <col min="4" max="4" width="20" customWidth="1"/>
    <col min="5" max="13" width="12.42578125" customWidth="1"/>
    <col min="16" max="16" width="14.140625" bestFit="1" customWidth="1"/>
  </cols>
  <sheetData>
    <row r="1" spans="1:18" ht="0.95" customHeight="1" x14ac:dyDescent="0.25">
      <c r="A1" s="5" t="s">
        <v>35</v>
      </c>
      <c r="B1" s="6" t="s">
        <v>36</v>
      </c>
      <c r="C1" s="6" t="s">
        <v>37</v>
      </c>
      <c r="D1" s="6" t="s">
        <v>38</v>
      </c>
      <c r="E1" s="6" t="s">
        <v>39</v>
      </c>
      <c r="F1" s="6" t="s">
        <v>40</v>
      </c>
      <c r="G1" s="6" t="s">
        <v>41</v>
      </c>
      <c r="H1" s="6" t="s">
        <v>42</v>
      </c>
      <c r="I1" s="6" t="s">
        <v>43</v>
      </c>
      <c r="J1" s="6" t="s">
        <v>44</v>
      </c>
      <c r="K1" s="6" t="s">
        <v>45</v>
      </c>
      <c r="L1" s="6" t="s">
        <v>46</v>
      </c>
      <c r="M1" s="6" t="s">
        <v>47</v>
      </c>
      <c r="N1" s="5"/>
      <c r="O1" s="3" t="s">
        <v>35</v>
      </c>
      <c r="P1" s="3" t="str" cm="1">
        <f t="array" aca="1" ref="P1:P8" ca="1">OFFSET(A1,,R1,8)</f>
        <v>Gennaio</v>
      </c>
      <c r="Q1" s="3">
        <v>1</v>
      </c>
      <c r="R1">
        <v>1</v>
      </c>
    </row>
    <row r="2" spans="1:18" ht="0.95" customHeight="1" x14ac:dyDescent="0.25">
      <c r="A2" s="5">
        <v>2018</v>
      </c>
      <c r="B2" s="5">
        <f>'per anno'!C9</f>
        <v>387</v>
      </c>
      <c r="C2" s="5">
        <f>'per anno'!D9</f>
        <v>220</v>
      </c>
      <c r="D2" s="5">
        <f>'per anno'!E9</f>
        <v>895</v>
      </c>
      <c r="E2" s="5">
        <f>'per anno'!F9</f>
        <v>2511</v>
      </c>
      <c r="F2" s="5">
        <f>'per anno'!G9</f>
        <v>2427</v>
      </c>
      <c r="G2" s="5">
        <f>'per anno'!H9</f>
        <v>507</v>
      </c>
      <c r="H2" s="5">
        <f>'per anno'!I9</f>
        <v>694</v>
      </c>
      <c r="I2" s="5">
        <f>'per anno'!J9</f>
        <v>1400</v>
      </c>
      <c r="J2" s="5">
        <f>'per anno'!K9</f>
        <v>669</v>
      </c>
      <c r="K2" s="5">
        <f>'per anno'!L9</f>
        <v>605</v>
      </c>
      <c r="L2" s="5">
        <f>'per anno'!M9</f>
        <v>484</v>
      </c>
      <c r="M2" s="5">
        <f>'per anno'!N9</f>
        <v>288</v>
      </c>
      <c r="N2" s="5"/>
      <c r="O2" s="3">
        <v>2018</v>
      </c>
      <c r="P2" s="3">
        <f ca="1"/>
        <v>387</v>
      </c>
      <c r="Q2" s="3">
        <v>2</v>
      </c>
    </row>
    <row r="3" spans="1:18" ht="0.95" customHeight="1" x14ac:dyDescent="0.25">
      <c r="A3" s="5">
        <v>2019</v>
      </c>
      <c r="B3" s="5">
        <f>'per anno'!C29</f>
        <v>193</v>
      </c>
      <c r="C3" s="5">
        <f>'per anno'!D29</f>
        <v>334</v>
      </c>
      <c r="D3" s="5">
        <f>'per anno'!E29</f>
        <v>896</v>
      </c>
      <c r="E3" s="5">
        <f>'per anno'!F29</f>
        <v>2597</v>
      </c>
      <c r="F3" s="5">
        <f>'per anno'!G29</f>
        <v>3857</v>
      </c>
      <c r="G3" s="5">
        <f>'per anno'!H29</f>
        <v>625</v>
      </c>
      <c r="H3" s="5">
        <f>'per anno'!I29</f>
        <v>610</v>
      </c>
      <c r="I3" s="5">
        <f>'per anno'!J29</f>
        <v>1252</v>
      </c>
      <c r="J3" s="5">
        <f>'per anno'!K29</f>
        <v>1218</v>
      </c>
      <c r="K3" s="5">
        <f>'per anno'!L29</f>
        <v>860</v>
      </c>
      <c r="L3" s="5">
        <f>'per anno'!M29</f>
        <v>1548</v>
      </c>
      <c r="M3" s="5">
        <f>'per anno'!N29</f>
        <v>501</v>
      </c>
      <c r="N3" s="5"/>
      <c r="O3" s="3">
        <v>2019</v>
      </c>
      <c r="P3" s="3">
        <f ca="1"/>
        <v>193</v>
      </c>
      <c r="Q3" s="3">
        <v>3</v>
      </c>
    </row>
    <row r="4" spans="1:18" ht="0.95" customHeight="1" x14ac:dyDescent="0.25">
      <c r="A4" s="5">
        <v>2020</v>
      </c>
      <c r="B4" s="5">
        <f>'per anno'!C49</f>
        <v>480</v>
      </c>
      <c r="C4" s="5">
        <f>'per anno'!D49</f>
        <v>389</v>
      </c>
      <c r="D4" s="5">
        <f>'per anno'!E49</f>
        <v>63</v>
      </c>
      <c r="E4" s="5">
        <f>'per anno'!F49</f>
        <v>0</v>
      </c>
      <c r="F4" s="5">
        <f>'per anno'!G49</f>
        <v>8</v>
      </c>
      <c r="G4" s="5">
        <f>'per anno'!H49</f>
        <v>266</v>
      </c>
      <c r="H4" s="5">
        <f>'per anno'!I49</f>
        <v>824</v>
      </c>
      <c r="I4" s="5">
        <f>'per anno'!J49</f>
        <v>2217</v>
      </c>
      <c r="J4" s="5">
        <f>'per anno'!K49</f>
        <v>767</v>
      </c>
      <c r="K4" s="5">
        <f>'per anno'!L49</f>
        <v>252</v>
      </c>
      <c r="L4" s="5">
        <f>'per anno'!M49</f>
        <v>16</v>
      </c>
      <c r="M4" s="5">
        <f>'per anno'!N49</f>
        <v>0</v>
      </c>
      <c r="N4" s="5"/>
      <c r="O4" s="3">
        <v>2020</v>
      </c>
      <c r="P4" s="3">
        <f ca="1"/>
        <v>480</v>
      </c>
      <c r="Q4" s="3">
        <v>4</v>
      </c>
    </row>
    <row r="5" spans="1:18" ht="0.95" customHeight="1" x14ac:dyDescent="0.25">
      <c r="A5" s="5">
        <v>2021</v>
      </c>
      <c r="B5" s="5">
        <f>'per anno'!C69</f>
        <v>37</v>
      </c>
      <c r="C5" s="5">
        <f>'per anno'!D69</f>
        <v>69</v>
      </c>
      <c r="D5" s="5">
        <f>'per anno'!E69</f>
        <v>0</v>
      </c>
      <c r="E5" s="5">
        <f>'per anno'!F69</f>
        <v>9</v>
      </c>
      <c r="F5" s="5">
        <f>'per anno'!G69</f>
        <v>678</v>
      </c>
      <c r="G5" s="5">
        <f>'per anno'!H69</f>
        <v>696</v>
      </c>
      <c r="H5" s="5">
        <f>'per anno'!I69</f>
        <v>1233</v>
      </c>
      <c r="I5" s="5">
        <f>'per anno'!J69</f>
        <v>2389</v>
      </c>
      <c r="J5" s="5">
        <f>'per anno'!K69</f>
        <v>946</v>
      </c>
      <c r="K5" s="5">
        <f>'per anno'!L69</f>
        <v>672</v>
      </c>
      <c r="L5" s="5">
        <f>'per anno'!M69</f>
        <v>613</v>
      </c>
      <c r="M5" s="5">
        <f>'per anno'!N69</f>
        <v>343</v>
      </c>
      <c r="N5" s="5"/>
      <c r="O5" s="3">
        <v>2021</v>
      </c>
      <c r="P5" s="3">
        <f ca="1"/>
        <v>37</v>
      </c>
      <c r="Q5" s="3">
        <v>5</v>
      </c>
    </row>
    <row r="6" spans="1:18" ht="0.95" customHeight="1" x14ac:dyDescent="0.25">
      <c r="A6" s="5">
        <v>2022</v>
      </c>
      <c r="B6" s="5">
        <f>'per anno'!C89</f>
        <v>405</v>
      </c>
      <c r="C6" s="5">
        <f>'per anno'!D89</f>
        <v>365</v>
      </c>
      <c r="D6" s="5">
        <f>'per anno'!E89</f>
        <v>723</v>
      </c>
      <c r="E6" s="5">
        <f>'per anno'!F89</f>
        <v>1905</v>
      </c>
      <c r="F6" s="5">
        <f>'per anno'!G89</f>
        <v>1889</v>
      </c>
      <c r="G6" s="5">
        <f>'per anno'!H89</f>
        <v>867</v>
      </c>
      <c r="H6" s="5">
        <f>'per anno'!I89</f>
        <v>1045</v>
      </c>
      <c r="I6" s="5">
        <f>'per anno'!J89</f>
        <v>1948</v>
      </c>
      <c r="J6" s="5">
        <f>'per anno'!K89</f>
        <v>943</v>
      </c>
      <c r="K6" s="5">
        <f>'per anno'!L89</f>
        <v>683</v>
      </c>
      <c r="L6" s="5">
        <f>'per anno'!M89</f>
        <v>0</v>
      </c>
      <c r="M6" s="5">
        <f>'per anno'!N89</f>
        <v>0</v>
      </c>
      <c r="N6" s="5"/>
      <c r="O6" s="3">
        <v>2022</v>
      </c>
      <c r="P6" s="3">
        <f ca="1"/>
        <v>405</v>
      </c>
      <c r="Q6" s="3">
        <v>6</v>
      </c>
    </row>
    <row r="7" spans="1:18" ht="0.95" customHeight="1" x14ac:dyDescent="0.25">
      <c r="A7" s="5">
        <v>2023</v>
      </c>
      <c r="B7" s="5">
        <f>'per anno'!C109</f>
        <v>0</v>
      </c>
      <c r="C7" s="5">
        <f>'per anno'!D109</f>
        <v>0</v>
      </c>
      <c r="D7" s="5">
        <f>'per anno'!E109</f>
        <v>0</v>
      </c>
      <c r="E7" s="5">
        <f>'per anno'!F109</f>
        <v>0</v>
      </c>
      <c r="F7" s="5">
        <f>'per anno'!G109</f>
        <v>0</v>
      </c>
      <c r="G7" s="5">
        <f>'per anno'!H109</f>
        <v>0</v>
      </c>
      <c r="H7" s="5">
        <f>'per anno'!I109</f>
        <v>0</v>
      </c>
      <c r="I7" s="5">
        <f>'per anno'!J109</f>
        <v>0</v>
      </c>
      <c r="J7" s="5">
        <f>'per anno'!K109</f>
        <v>0</v>
      </c>
      <c r="K7" s="5">
        <f>'per anno'!L109</f>
        <v>0</v>
      </c>
      <c r="L7" s="5">
        <f>'per anno'!M109</f>
        <v>0</v>
      </c>
      <c r="M7" s="5">
        <f>'per anno'!N109</f>
        <v>0</v>
      </c>
      <c r="N7" s="5"/>
      <c r="O7" s="3">
        <v>2023</v>
      </c>
      <c r="P7" s="3">
        <f ca="1"/>
        <v>0</v>
      </c>
      <c r="Q7" s="3">
        <v>7</v>
      </c>
    </row>
    <row r="8" spans="1:18" ht="0.95" customHeight="1" x14ac:dyDescent="0.25">
      <c r="A8" s="5">
        <v>2024</v>
      </c>
      <c r="B8" s="5">
        <f>'per anno'!C129</f>
        <v>0</v>
      </c>
      <c r="C8" s="5">
        <f>'per anno'!D129</f>
        <v>0</v>
      </c>
      <c r="D8" s="5">
        <f>'per anno'!E129</f>
        <v>0</v>
      </c>
      <c r="E8" s="5">
        <f>'per anno'!F129</f>
        <v>0</v>
      </c>
      <c r="F8" s="5">
        <f>'per anno'!G129</f>
        <v>0</v>
      </c>
      <c r="G8" s="5">
        <f>'per anno'!H129</f>
        <v>0</v>
      </c>
      <c r="H8" s="5">
        <f>'per anno'!I129</f>
        <v>0</v>
      </c>
      <c r="I8" s="5">
        <f>'per anno'!J129</f>
        <v>0</v>
      </c>
      <c r="J8" s="5">
        <f>'per anno'!K129</f>
        <v>0</v>
      </c>
      <c r="K8" s="5">
        <f>'per anno'!L129</f>
        <v>0</v>
      </c>
      <c r="L8" s="5">
        <f>'per anno'!M129</f>
        <v>0</v>
      </c>
      <c r="M8" s="5">
        <f>'per anno'!N129</f>
        <v>0</v>
      </c>
      <c r="N8" s="5"/>
      <c r="O8" s="3">
        <v>2024</v>
      </c>
      <c r="P8" s="3">
        <f ca="1"/>
        <v>0</v>
      </c>
      <c r="Q8" s="3">
        <v>8</v>
      </c>
    </row>
    <row r="9" spans="1:18" ht="0.9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>
        <v>9</v>
      </c>
    </row>
    <row r="10" spans="1:18" ht="27.95" customHeight="1" x14ac:dyDescent="0.45">
      <c r="A10" s="7" t="s">
        <v>57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"/>
      <c r="Q10" s="3"/>
    </row>
    <row r="11" spans="1:18" x14ac:dyDescent="0.25">
      <c r="M11" s="1"/>
      <c r="N11" s="1"/>
      <c r="O11" s="1"/>
      <c r="Q11" s="3">
        <v>10</v>
      </c>
    </row>
    <row r="12" spans="1:18" x14ac:dyDescent="0.25">
      <c r="M12" s="1"/>
      <c r="N12" s="1"/>
      <c r="O12" s="1"/>
      <c r="Q12" s="3">
        <v>11</v>
      </c>
    </row>
    <row r="13" spans="1:18" x14ac:dyDescent="0.25">
      <c r="M13" s="1"/>
      <c r="N13" s="2" t="s">
        <v>36</v>
      </c>
      <c r="O13" s="1"/>
      <c r="Q13" s="3">
        <v>12</v>
      </c>
    </row>
    <row r="14" spans="1:18" x14ac:dyDescent="0.25">
      <c r="M14" s="1"/>
      <c r="N14" s="2" t="s">
        <v>37</v>
      </c>
      <c r="O14" s="1"/>
    </row>
    <row r="15" spans="1:18" x14ac:dyDescent="0.25">
      <c r="M15" s="1"/>
      <c r="N15" s="2" t="s">
        <v>38</v>
      </c>
      <c r="O15" s="1"/>
    </row>
    <row r="16" spans="1:18" x14ac:dyDescent="0.25">
      <c r="M16" s="1"/>
      <c r="N16" s="2" t="s">
        <v>39</v>
      </c>
      <c r="O16" s="1"/>
    </row>
    <row r="17" spans="13:15" x14ac:dyDescent="0.25">
      <c r="M17" s="1"/>
      <c r="N17" s="2" t="s">
        <v>40</v>
      </c>
      <c r="O17" s="1"/>
    </row>
    <row r="18" spans="13:15" x14ac:dyDescent="0.25">
      <c r="M18" s="1"/>
      <c r="N18" s="2" t="s">
        <v>41</v>
      </c>
      <c r="O18" s="1"/>
    </row>
    <row r="19" spans="13:15" x14ac:dyDescent="0.25">
      <c r="M19" s="1"/>
      <c r="N19" s="2" t="s">
        <v>42</v>
      </c>
      <c r="O19" s="1"/>
    </row>
    <row r="20" spans="13:15" x14ac:dyDescent="0.25">
      <c r="M20" s="1"/>
      <c r="N20" s="2" t="s">
        <v>43</v>
      </c>
      <c r="O20" s="1"/>
    </row>
    <row r="21" spans="13:15" x14ac:dyDescent="0.25">
      <c r="M21" s="1"/>
      <c r="N21" s="2" t="s">
        <v>44</v>
      </c>
      <c r="O21" s="1"/>
    </row>
    <row r="22" spans="13:15" x14ac:dyDescent="0.25">
      <c r="M22" s="1"/>
      <c r="N22" s="2" t="s">
        <v>45</v>
      </c>
      <c r="O22" s="1"/>
    </row>
    <row r="23" spans="13:15" x14ac:dyDescent="0.25">
      <c r="M23" s="1"/>
      <c r="N23" s="2" t="s">
        <v>46</v>
      </c>
      <c r="O23" s="1"/>
    </row>
    <row r="24" spans="13:15" x14ac:dyDescent="0.25">
      <c r="M24" s="1"/>
      <c r="N24" s="2" t="s">
        <v>47</v>
      </c>
      <c r="O24" s="1"/>
    </row>
    <row r="25" spans="13:15" x14ac:dyDescent="0.25">
      <c r="M25" s="1"/>
      <c r="N25" s="1"/>
      <c r="O25" s="1"/>
    </row>
    <row r="26" spans="13:15" x14ac:dyDescent="0.25">
      <c r="M26" s="1"/>
      <c r="N26" s="1"/>
      <c r="O26" s="1"/>
    </row>
    <row r="27" spans="13:15" x14ac:dyDescent="0.25">
      <c r="M27" s="1"/>
      <c r="N27" s="1"/>
      <c r="O27" s="1"/>
    </row>
    <row r="28" spans="13:15" x14ac:dyDescent="0.25">
      <c r="M28" s="1"/>
      <c r="N28" s="1"/>
      <c r="O28" s="1"/>
    </row>
    <row r="29" spans="13:15" x14ac:dyDescent="0.25">
      <c r="M29" s="1"/>
      <c r="N29" s="1"/>
      <c r="O29" s="1"/>
    </row>
    <row r="30" spans="13:15" x14ac:dyDescent="0.25">
      <c r="M30" s="1"/>
      <c r="N30" s="1"/>
      <c r="O30" s="1"/>
    </row>
    <row r="31" spans="13:15" x14ac:dyDescent="0.25">
      <c r="M31" s="1"/>
      <c r="N31" s="1"/>
      <c r="O31" s="1"/>
    </row>
    <row r="32" spans="13:15" x14ac:dyDescent="0.25">
      <c r="M32" s="1"/>
      <c r="N32" s="1"/>
      <c r="O32" s="1"/>
    </row>
    <row r="33" spans="13:15" x14ac:dyDescent="0.25">
      <c r="M33" s="1"/>
      <c r="N33" s="1"/>
      <c r="O33" s="1"/>
    </row>
    <row r="34" spans="13:15" x14ac:dyDescent="0.25">
      <c r="M34" s="1"/>
      <c r="N34" s="1"/>
      <c r="O34" s="1"/>
    </row>
    <row r="35" spans="13:15" x14ac:dyDescent="0.25">
      <c r="M35" s="1"/>
      <c r="N35" s="1"/>
      <c r="O35" s="1"/>
    </row>
    <row r="36" spans="13:15" x14ac:dyDescent="0.25">
      <c r="M36" s="1"/>
      <c r="N36" s="1"/>
      <c r="O36" s="1"/>
    </row>
  </sheetData>
  <sheetProtection formatCells="0" formatColumns="0" formatRows="0" insertColumns="0" insertRows="0" insertHyperlinks="0" deleteColumns="0" deleteRows="0"/>
  <mergeCells count="1">
    <mergeCell ref="A10:O10"/>
  </mergeCells>
  <conditionalFormatting sqref="N13:N21">
    <cfRule type="expression" dxfId="1" priority="19">
      <formula>$Q1:$Q13=$R$1</formula>
    </cfRule>
  </conditionalFormatting>
  <conditionalFormatting sqref="N22:N24">
    <cfRule type="expression" dxfId="0" priority="1">
      <formula>$Q11:$Q22=$R$1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Scroll Bar 1">
              <controlPr defaultSize="0" autoPict="0">
                <anchor moveWithCells="1">
                  <from>
                    <xdr:col>12</xdr:col>
                    <xdr:colOff>523875</xdr:colOff>
                    <xdr:row>11</xdr:row>
                    <xdr:rowOff>38100</xdr:rowOff>
                  </from>
                  <to>
                    <xdr:col>12</xdr:col>
                    <xdr:colOff>695325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per anno</vt:lpstr>
      <vt:lpstr>Sannitico</vt:lpstr>
      <vt:lpstr>Pistilli</vt:lpstr>
      <vt:lpstr>Gambatesa</vt:lpstr>
      <vt:lpstr>Civita.</vt:lpstr>
      <vt:lpstr>S.M.d.Monache</vt:lpstr>
      <vt:lpstr>Pietrabbondante</vt:lpstr>
      <vt:lpstr>Venafro</vt:lpstr>
      <vt:lpstr>Pandone</vt:lpstr>
      <vt:lpstr>C.M.S. Vincenzo</vt:lpstr>
      <vt:lpstr>Paleolitico</vt:lpstr>
    </vt:vector>
  </TitlesOfParts>
  <Company>MBAC SOP.  BAS ETNOANTROPOLOGICI DEL MOLISE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MBAC SOP.  BAS ETNOANTROPOLOGICI DEL MOLISE</dc:creator>
  <cp:lastModifiedBy>FUGNITTO FERDINANDO</cp:lastModifiedBy>
  <cp:lastPrinted>2023-02-15T08:18:33Z</cp:lastPrinted>
  <dcterms:created xsi:type="dcterms:W3CDTF">2015-08-17T08:56:29Z</dcterms:created>
  <dcterms:modified xsi:type="dcterms:W3CDTF">2023-05-03T07:39:11Z</dcterms:modified>
</cp:coreProperties>
</file>